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0" windowWidth="18795" windowHeight="11250"/>
  </bookViews>
  <sheets>
    <sheet name="sFDR020b_a=1.43_v=64" sheetId="1" r:id="rId1"/>
  </sheets>
  <calcPr calcId="0"/>
</workbook>
</file>

<file path=xl/calcChain.xml><?xml version="1.0" encoding="utf-8"?>
<calcChain xmlns="http://schemas.openxmlformats.org/spreadsheetml/2006/main">
  <c r="C20" i="1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19"/>
  <c r="A54"/>
  <c r="A53" s="1"/>
  <c r="A52" s="1"/>
  <c r="A51" s="1"/>
  <c r="A50" s="1"/>
  <c r="A49" s="1"/>
  <c r="A48" s="1"/>
  <c r="A47" s="1"/>
  <c r="A46" s="1"/>
  <c r="A45" s="1"/>
  <c r="A44" s="1"/>
  <c r="A43" s="1"/>
  <c r="A42" s="1"/>
  <c r="A41" s="1"/>
  <c r="A40" s="1"/>
  <c r="A39" s="1"/>
  <c r="A38" s="1"/>
  <c r="A37" s="1"/>
  <c r="A36" s="1"/>
  <c r="A35" s="1"/>
  <c r="A34" s="1"/>
  <c r="A33" s="1"/>
  <c r="A32" s="1"/>
  <c r="A31" s="1"/>
  <c r="A30" s="1"/>
  <c r="A29" s="1"/>
  <c r="A28" s="1"/>
  <c r="A27" s="1"/>
  <c r="A26" s="1"/>
  <c r="A25" s="1"/>
  <c r="A24" s="1"/>
  <c r="A23" s="1"/>
  <c r="A22" s="1"/>
  <c r="A21" s="1"/>
  <c r="A20" s="1"/>
  <c r="A19" s="1"/>
  <c r="A55"/>
  <c r="G57" l="1"/>
</calcChain>
</file>

<file path=xl/sharedStrings.xml><?xml version="1.0" encoding="utf-8"?>
<sst xmlns="http://schemas.openxmlformats.org/spreadsheetml/2006/main" count="100" uniqueCount="44">
  <si>
    <t>QFLR5</t>
  </si>
  <si>
    <t>v0.04</t>
  </si>
  <si>
    <t>Beta</t>
  </si>
  <si>
    <t>sFDR020b</t>
  </si>
  <si>
    <t>T1-64.0</t>
  </si>
  <si>
    <t>ft/s-VLM2-</t>
  </si>
  <si>
    <t>0.31ft-Inviscid</t>
  </si>
  <si>
    <t>QInf</t>
  </si>
  <si>
    <t>=</t>
  </si>
  <si>
    <t>ft/s</t>
  </si>
  <si>
    <t>Alpha</t>
  </si>
  <si>
    <t>Cl</t>
  </si>
  <si>
    <t>Cy</t>
  </si>
  <si>
    <t>Cd</t>
  </si>
  <si>
    <t>ICd</t>
  </si>
  <si>
    <t>PCd</t>
  </si>
  <si>
    <t>GCm</t>
  </si>
  <si>
    <t>GRm</t>
  </si>
  <si>
    <t>IYm</t>
  </si>
  <si>
    <t>PYm</t>
  </si>
  <si>
    <t>XCP</t>
  </si>
  <si>
    <t>YCP</t>
  </si>
  <si>
    <t>Bend.</t>
  </si>
  <si>
    <t>Main</t>
  </si>
  <si>
    <t>Wing</t>
  </si>
  <si>
    <t>Data</t>
  </si>
  <si>
    <t>y-span</t>
  </si>
  <si>
    <t>Chord</t>
  </si>
  <si>
    <t>Ai</t>
  </si>
  <si>
    <t>CmGeom</t>
  </si>
  <si>
    <t>CmAirf</t>
  </si>
  <si>
    <t>XTrtop</t>
  </si>
  <si>
    <t>XTrBot</t>
  </si>
  <si>
    <t>BM</t>
  </si>
  <si>
    <t>Cp</t>
  </si>
  <si>
    <t>Coefficients</t>
  </si>
  <si>
    <t>Panel</t>
  </si>
  <si>
    <t>CtrlPt.x</t>
  </si>
  <si>
    <t>CtrlPt.y</t>
  </si>
  <si>
    <t>CtrlPt.z</t>
  </si>
  <si>
    <t>Strip</t>
  </si>
  <si>
    <t>span (ft)</t>
  </si>
  <si>
    <t>chord (ft)</t>
  </si>
  <si>
    <t>L (lbs)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</si>
</sst>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3.287260207821973E-2"/>
          <c:y val="3.2882035578885971E-2"/>
          <c:w val="0.8875347349932069"/>
          <c:h val="0.79822506561679785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poly"/>
            <c:order val="4"/>
            <c:dispEq val="1"/>
            <c:trendlineLbl>
              <c:layout>
                <c:manualLayout>
                  <c:x val="-1.819895154615107E-2"/>
                  <c:y val="4.430446194225722E-2"/>
                </c:manualLayout>
              </c:layout>
              <c:numFmt formatCode="General" sourceLinked="0"/>
            </c:trendlineLbl>
          </c:trendline>
          <c:xVal>
            <c:numRef>
              <c:f>'sFDR020b_a=1.43_v=64'!$A$38:$A$56</c:f>
              <c:numCache>
                <c:formatCode>General</c:formatCode>
                <c:ptCount val="19"/>
                <c:pt idx="0">
                  <c:v>2.1621621679999752</c:v>
                </c:pt>
                <c:pt idx="1">
                  <c:v>6.4864864919999752</c:v>
                </c:pt>
                <c:pt idx="2">
                  <c:v>10.810810815999975</c:v>
                </c:pt>
                <c:pt idx="3">
                  <c:v>15.135135139999974</c:v>
                </c:pt>
                <c:pt idx="4">
                  <c:v>19.459459463999973</c:v>
                </c:pt>
                <c:pt idx="5">
                  <c:v>23.783783787999973</c:v>
                </c:pt>
                <c:pt idx="6">
                  <c:v>28.108108111999972</c:v>
                </c:pt>
                <c:pt idx="7">
                  <c:v>32.432432435999971</c:v>
                </c:pt>
                <c:pt idx="8">
                  <c:v>36.756756759999973</c:v>
                </c:pt>
                <c:pt idx="9">
                  <c:v>41.081081083999976</c:v>
                </c:pt>
                <c:pt idx="10">
                  <c:v>45.405405407999979</c:v>
                </c:pt>
                <c:pt idx="11">
                  <c:v>49.729729731999981</c:v>
                </c:pt>
                <c:pt idx="12">
                  <c:v>54.054054055999984</c:v>
                </c:pt>
                <c:pt idx="13">
                  <c:v>58.378378379999987</c:v>
                </c:pt>
                <c:pt idx="14">
                  <c:v>62.702702703999989</c:v>
                </c:pt>
                <c:pt idx="15">
                  <c:v>67.027027027999992</c:v>
                </c:pt>
                <c:pt idx="16">
                  <c:v>71.351351351999995</c:v>
                </c:pt>
                <c:pt idx="17">
                  <c:v>75.675675675999997</c:v>
                </c:pt>
                <c:pt idx="18">
                  <c:v>80</c:v>
                </c:pt>
              </c:numCache>
            </c:numRef>
          </c:xVal>
          <c:yVal>
            <c:numRef>
              <c:f>'sFDR020b_a=1.43_v=64'!$G$38:$G$55</c:f>
              <c:numCache>
                <c:formatCode>General</c:formatCode>
                <c:ptCount val="18"/>
                <c:pt idx="0">
                  <c:v>3765.6734115091417</c:v>
                </c:pt>
                <c:pt idx="1">
                  <c:v>3860.9015741173516</c:v>
                </c:pt>
                <c:pt idx="2">
                  <c:v>4053.9159169526038</c:v>
                </c:pt>
                <c:pt idx="3">
                  <c:v>4451.9598676946425</c:v>
                </c:pt>
                <c:pt idx="4">
                  <c:v>4969.6619883252206</c:v>
                </c:pt>
                <c:pt idx="5">
                  <c:v>5403.017357335747</c:v>
                </c:pt>
                <c:pt idx="6">
                  <c:v>5964.0922032249073</c:v>
                </c:pt>
                <c:pt idx="7">
                  <c:v>5530.914408752752</c:v>
                </c:pt>
                <c:pt idx="8">
                  <c:v>5472.3950737344385</c:v>
                </c:pt>
                <c:pt idx="9">
                  <c:v>5362.2923550019395</c:v>
                </c:pt>
                <c:pt idx="10">
                  <c:v>5213.9755956132776</c:v>
                </c:pt>
                <c:pt idx="11">
                  <c:v>5054.4225384559486</c:v>
                </c:pt>
                <c:pt idx="12">
                  <c:v>4779.6612191770964</c:v>
                </c:pt>
                <c:pt idx="13">
                  <c:v>4150.8118113626369</c:v>
                </c:pt>
                <c:pt idx="14">
                  <c:v>3274.1235351144428</c:v>
                </c:pt>
                <c:pt idx="15">
                  <c:v>2824.9415796333205</c:v>
                </c:pt>
                <c:pt idx="16">
                  <c:v>2914.0333747228551</c:v>
                </c:pt>
                <c:pt idx="17">
                  <c:v>2515.1899975730921</c:v>
                </c:pt>
              </c:numCache>
            </c:numRef>
          </c:yVal>
        </c:ser>
        <c:axId val="103287808"/>
        <c:axId val="103145856"/>
      </c:scatterChart>
      <c:valAx>
        <c:axId val="103287808"/>
        <c:scaling>
          <c:orientation val="minMax"/>
        </c:scaling>
        <c:axPos val="b"/>
        <c:numFmt formatCode="General" sourceLinked="1"/>
        <c:tickLblPos val="nextTo"/>
        <c:crossAx val="103145856"/>
        <c:crosses val="autoZero"/>
        <c:crossBetween val="midCat"/>
      </c:valAx>
      <c:valAx>
        <c:axId val="103145856"/>
        <c:scaling>
          <c:orientation val="minMax"/>
        </c:scaling>
        <c:axPos val="l"/>
        <c:majorGridlines/>
        <c:numFmt formatCode="General" sourceLinked="1"/>
        <c:tickLblPos val="nextTo"/>
        <c:crossAx val="10328780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3</xdr:row>
      <xdr:rowOff>47625</xdr:rowOff>
    </xdr:from>
    <xdr:to>
      <xdr:col>29</xdr:col>
      <xdr:colOff>352424</xdr:colOff>
      <xdr:row>17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16"/>
  <sheetViews>
    <sheetView tabSelected="1" workbookViewId="0">
      <selection activeCell="G19" sqref="G19"/>
    </sheetView>
  </sheetViews>
  <sheetFormatPr defaultRowHeight="15"/>
  <cols>
    <col min="3" max="4" width="15.7109375" customWidth="1"/>
    <col min="7" max="7" width="16.140625" customWidth="1"/>
  </cols>
  <sheetData>
    <row r="1" spans="1:12">
      <c r="A1" t="s">
        <v>0</v>
      </c>
      <c r="B1" t="s">
        <v>1</v>
      </c>
      <c r="E1" t="s">
        <v>2</v>
      </c>
    </row>
    <row r="3" spans="1:12">
      <c r="A3" t="s">
        <v>3</v>
      </c>
    </row>
    <row r="4" spans="1:12">
      <c r="A4" t="s">
        <v>4</v>
      </c>
      <c r="B4" t="s">
        <v>5</v>
      </c>
      <c r="E4" t="s">
        <v>6</v>
      </c>
    </row>
    <row r="5" spans="1:12">
      <c r="A5" t="s">
        <v>7</v>
      </c>
      <c r="B5" t="s">
        <v>8</v>
      </c>
      <c r="E5">
        <v>64</v>
      </c>
      <c r="F5" t="s">
        <v>9</v>
      </c>
    </row>
    <row r="6" spans="1:12">
      <c r="A6" t="s">
        <v>10</v>
      </c>
      <c r="B6" t="s">
        <v>8</v>
      </c>
      <c r="E6">
        <v>1.43</v>
      </c>
    </row>
    <row r="7" spans="1:12">
      <c r="A7" t="s">
        <v>11</v>
      </c>
      <c r="B7" t="s">
        <v>8</v>
      </c>
      <c r="E7">
        <v>0.1893</v>
      </c>
    </row>
    <row r="8" spans="1:12">
      <c r="A8" t="s">
        <v>12</v>
      </c>
      <c r="B8" t="s">
        <v>8</v>
      </c>
      <c r="E8">
        <v>0</v>
      </c>
    </row>
    <row r="9" spans="1:12">
      <c r="A9" t="s">
        <v>13</v>
      </c>
      <c r="B9" t="s">
        <v>8</v>
      </c>
      <c r="E9">
        <v>2.3E-3</v>
      </c>
      <c r="F9" t="s">
        <v>14</v>
      </c>
      <c r="H9" t="s">
        <v>8</v>
      </c>
      <c r="I9">
        <v>2.3E-3</v>
      </c>
      <c r="J9" t="s">
        <v>15</v>
      </c>
      <c r="K9" t="s">
        <v>8</v>
      </c>
      <c r="L9">
        <v>0</v>
      </c>
    </row>
    <row r="10" spans="1:12">
      <c r="A10" t="s">
        <v>16</v>
      </c>
      <c r="B10" t="s">
        <v>8</v>
      </c>
      <c r="E10">
        <v>-5.04E-2</v>
      </c>
    </row>
    <row r="11" spans="1:12">
      <c r="A11" t="s">
        <v>17</v>
      </c>
      <c r="B11" t="s">
        <v>8</v>
      </c>
      <c r="E11">
        <v>0</v>
      </c>
    </row>
    <row r="12" spans="1:12">
      <c r="A12" t="s">
        <v>18</v>
      </c>
      <c r="B12" t="s">
        <v>8</v>
      </c>
      <c r="E12">
        <v>0</v>
      </c>
      <c r="F12" t="s">
        <v>19</v>
      </c>
      <c r="H12" t="s">
        <v>8</v>
      </c>
      <c r="I12">
        <v>0</v>
      </c>
    </row>
    <row r="13" spans="1:12">
      <c r="A13" t="s">
        <v>20</v>
      </c>
      <c r="B13" t="s">
        <v>8</v>
      </c>
      <c r="E13">
        <v>0.1237</v>
      </c>
      <c r="F13" t="s">
        <v>21</v>
      </c>
      <c r="H13" t="s">
        <v>8</v>
      </c>
      <c r="I13">
        <v>0</v>
      </c>
    </row>
    <row r="14" spans="1:12">
      <c r="A14" t="s">
        <v>22</v>
      </c>
      <c r="B14" t="s">
        <v>8</v>
      </c>
      <c r="E14">
        <v>2.4400000000000002E-2</v>
      </c>
    </row>
    <row r="16" spans="1:12">
      <c r="A16" t="s">
        <v>23</v>
      </c>
      <c r="B16" t="s">
        <v>24</v>
      </c>
      <c r="E16" t="s">
        <v>25</v>
      </c>
    </row>
    <row r="18" spans="1:16">
      <c r="A18" t="s">
        <v>41</v>
      </c>
      <c r="B18" t="s">
        <v>26</v>
      </c>
      <c r="C18" t="s">
        <v>42</v>
      </c>
      <c r="E18" t="s">
        <v>27</v>
      </c>
      <c r="F18" t="s">
        <v>28</v>
      </c>
      <c r="G18" t="s">
        <v>43</v>
      </c>
      <c r="H18" t="s">
        <v>11</v>
      </c>
      <c r="I18" t="s">
        <v>15</v>
      </c>
      <c r="J18" t="s">
        <v>14</v>
      </c>
      <c r="K18" t="s">
        <v>29</v>
      </c>
      <c r="L18" t="s">
        <v>30</v>
      </c>
      <c r="M18" t="s">
        <v>31</v>
      </c>
      <c r="N18" t="s">
        <v>32</v>
      </c>
      <c r="O18" t="s">
        <v>20</v>
      </c>
      <c r="P18" t="s">
        <v>33</v>
      </c>
    </row>
    <row r="19" spans="1:16">
      <c r="A19">
        <f t="shared" ref="A19:A54" si="0">A20-4.324324324</f>
        <v>-79.999999988000042</v>
      </c>
      <c r="B19">
        <v>-0.14879999999999999</v>
      </c>
      <c r="C19">
        <f>160*D19</f>
        <v>6.3103999999999996</v>
      </c>
      <c r="D19">
        <f>3.4*E19</f>
        <v>3.9439999999999996E-2</v>
      </c>
      <c r="E19">
        <v>1.1599999999999999E-2</v>
      </c>
      <c r="F19">
        <v>1.3859999999999999</v>
      </c>
      <c r="G19">
        <f>223*H19*C19*ABS(A20-A19)</f>
        <v>1780.5506503313247</v>
      </c>
      <c r="H19">
        <v>0.29260000000000003</v>
      </c>
      <c r="I19">
        <v>0</v>
      </c>
      <c r="J19">
        <v>7.8519999999999996E-3</v>
      </c>
      <c r="K19">
        <v>-2.9261699999999999</v>
      </c>
      <c r="L19">
        <v>9.4820000000000008E-3</v>
      </c>
      <c r="M19">
        <v>1</v>
      </c>
      <c r="N19">
        <v>1</v>
      </c>
      <c r="O19">
        <v>0.22439999999999999</v>
      </c>
      <c r="P19">
        <v>0</v>
      </c>
    </row>
    <row r="20" spans="1:16">
      <c r="A20">
        <f t="shared" si="0"/>
        <v>-75.675675664000039</v>
      </c>
      <c r="B20">
        <v>-0.1416</v>
      </c>
      <c r="C20">
        <f t="shared" ref="C20:C56" si="1">160*D20</f>
        <v>7.2896000000000001</v>
      </c>
      <c r="D20">
        <f t="shared" ref="D20:D56" si="2">3.4*E20</f>
        <v>4.5560000000000003E-2</v>
      </c>
      <c r="E20">
        <v>1.34E-2</v>
      </c>
      <c r="F20">
        <v>0.79600000000000004</v>
      </c>
      <c r="G20">
        <f>223*H20*C20*ABS(A21-A20)</f>
        <v>2515.1899975730921</v>
      </c>
      <c r="H20">
        <v>0.35780299999999998</v>
      </c>
      <c r="I20">
        <v>0</v>
      </c>
      <c r="J20">
        <v>8.0160000000000006E-3</v>
      </c>
      <c r="K20">
        <v>-2.846041</v>
      </c>
      <c r="L20">
        <v>2.8730000000000001E-3</v>
      </c>
      <c r="M20">
        <v>1</v>
      </c>
      <c r="N20">
        <v>1</v>
      </c>
      <c r="O20">
        <v>0.2432</v>
      </c>
      <c r="P20">
        <v>1E-4</v>
      </c>
    </row>
    <row r="21" spans="1:16">
      <c r="A21">
        <f t="shared" si="0"/>
        <v>-71.351351340000036</v>
      </c>
      <c r="B21">
        <v>-0.13450000000000001</v>
      </c>
      <c r="C21">
        <f t="shared" si="1"/>
        <v>8.2144000000000013</v>
      </c>
      <c r="D21">
        <f t="shared" si="2"/>
        <v>5.1340000000000004E-2</v>
      </c>
      <c r="E21">
        <v>1.5100000000000001E-2</v>
      </c>
      <c r="F21">
        <v>0.21299999999999999</v>
      </c>
      <c r="G21">
        <f>223*H21*C21*ABS(A22-A21)</f>
        <v>2914.0333747228551</v>
      </c>
      <c r="H21">
        <v>0.367871</v>
      </c>
      <c r="I21">
        <v>0</v>
      </c>
      <c r="J21">
        <v>8.5710000000000005E-3</v>
      </c>
      <c r="K21">
        <v>-2.3848029999999998</v>
      </c>
      <c r="L21">
        <v>6.1899999999999998E-4</v>
      </c>
      <c r="M21">
        <v>1</v>
      </c>
      <c r="N21">
        <v>1</v>
      </c>
      <c r="O21">
        <v>0.248</v>
      </c>
      <c r="P21">
        <v>2.0000000000000001E-4</v>
      </c>
    </row>
    <row r="22" spans="1:16">
      <c r="A22">
        <f t="shared" si="0"/>
        <v>-67.027027016000034</v>
      </c>
      <c r="B22">
        <v>-0.1255</v>
      </c>
      <c r="C22">
        <f t="shared" si="1"/>
        <v>9.4656000000000002</v>
      </c>
      <c r="D22">
        <f t="shared" si="2"/>
        <v>5.9159999999999997E-2</v>
      </c>
      <c r="E22">
        <v>1.7399999999999999E-2</v>
      </c>
      <c r="F22">
        <v>1.4139999999999999</v>
      </c>
      <c r="G22">
        <f>223*H22*C22*ABS(A23-A22)</f>
        <v>2824.941579633316</v>
      </c>
      <c r="H22">
        <v>0.30948399999999998</v>
      </c>
      <c r="I22">
        <v>0</v>
      </c>
      <c r="J22">
        <v>-2.1640000000000001E-3</v>
      </c>
      <c r="K22">
        <v>-1.6327100000000001</v>
      </c>
      <c r="L22">
        <v>-6.4349999999999997E-3</v>
      </c>
      <c r="M22">
        <v>1</v>
      </c>
      <c r="N22">
        <v>1</v>
      </c>
      <c r="O22">
        <v>0.26550000000000001</v>
      </c>
      <c r="P22">
        <v>4.0000000000000002E-4</v>
      </c>
    </row>
    <row r="23" spans="1:16">
      <c r="A23">
        <f t="shared" si="0"/>
        <v>-62.702702692000038</v>
      </c>
      <c r="B23">
        <v>-0.1174</v>
      </c>
      <c r="C23">
        <f t="shared" si="1"/>
        <v>10.553600000000001</v>
      </c>
      <c r="D23">
        <f t="shared" si="2"/>
        <v>6.5960000000000005E-2</v>
      </c>
      <c r="E23">
        <v>1.9400000000000001E-2</v>
      </c>
      <c r="F23">
        <v>2.7010000000000001</v>
      </c>
      <c r="G23">
        <f>223*H23*C23*ABS(A24-A23)</f>
        <v>3274.1235351144428</v>
      </c>
      <c r="H23">
        <v>0.32171499999999997</v>
      </c>
      <c r="I23">
        <v>0</v>
      </c>
      <c r="J23">
        <v>-4.581E-3</v>
      </c>
      <c r="K23">
        <v>-1.3823350000000001</v>
      </c>
      <c r="L23">
        <v>-4.2861999999999997E-2</v>
      </c>
      <c r="M23">
        <v>1</v>
      </c>
      <c r="N23">
        <v>1</v>
      </c>
      <c r="O23">
        <v>0.35310000000000002</v>
      </c>
      <c r="P23">
        <v>8.0000000000000004E-4</v>
      </c>
    </row>
    <row r="24" spans="1:16">
      <c r="A24">
        <f t="shared" si="0"/>
        <v>-58.378378368000035</v>
      </c>
      <c r="B24">
        <v>-0.112</v>
      </c>
      <c r="C24">
        <f t="shared" si="1"/>
        <v>11.2608</v>
      </c>
      <c r="D24">
        <f t="shared" si="2"/>
        <v>7.0379999999999998E-2</v>
      </c>
      <c r="E24">
        <v>2.07E-2</v>
      </c>
      <c r="F24">
        <v>1.21</v>
      </c>
      <c r="G24">
        <f>223*H24*C24*ABS(A25-A24)</f>
        <v>4150.8118113626369</v>
      </c>
      <c r="H24">
        <v>0.38224399999999997</v>
      </c>
      <c r="I24">
        <v>0</v>
      </c>
      <c r="J24">
        <v>8.3289999999999996E-3</v>
      </c>
      <c r="K24">
        <v>-1.4129389999999999</v>
      </c>
      <c r="L24">
        <v>-8.7342000000000003E-2</v>
      </c>
      <c r="M24">
        <v>1</v>
      </c>
      <c r="N24">
        <v>1</v>
      </c>
      <c r="O24">
        <v>0.433</v>
      </c>
      <c r="P24">
        <v>1.1000000000000001E-3</v>
      </c>
    </row>
    <row r="25" spans="1:16">
      <c r="A25">
        <f t="shared" si="0"/>
        <v>-54.054054044000033</v>
      </c>
      <c r="B25">
        <v>-0.10390000000000001</v>
      </c>
      <c r="C25">
        <f t="shared" si="1"/>
        <v>12.348800000000001</v>
      </c>
      <c r="D25">
        <f t="shared" si="2"/>
        <v>7.7179999999999999E-2</v>
      </c>
      <c r="E25">
        <v>2.2700000000000001E-2</v>
      </c>
      <c r="F25">
        <v>0.10100000000000001</v>
      </c>
      <c r="G25">
        <f>223*H25*C25*ABS(A26-A25)</f>
        <v>4779.6612191770964</v>
      </c>
      <c r="H25">
        <v>0.40137400000000001</v>
      </c>
      <c r="I25">
        <v>0</v>
      </c>
      <c r="J25">
        <v>9.5569999999999995E-3</v>
      </c>
      <c r="K25">
        <v>-1.203282</v>
      </c>
      <c r="L25">
        <v>-0.108443</v>
      </c>
      <c r="M25">
        <v>1</v>
      </c>
      <c r="N25">
        <v>1</v>
      </c>
      <c r="O25">
        <v>0.46899999999999997</v>
      </c>
      <c r="P25">
        <v>1.6999999999999999E-3</v>
      </c>
    </row>
    <row r="26" spans="1:16">
      <c r="A26">
        <f t="shared" si="0"/>
        <v>-49.72972972000003</v>
      </c>
      <c r="B26">
        <v>-9.5899999999999999E-2</v>
      </c>
      <c r="C26">
        <f t="shared" si="1"/>
        <v>13.4368</v>
      </c>
      <c r="D26">
        <f t="shared" si="2"/>
        <v>8.3979999999999999E-2</v>
      </c>
      <c r="E26">
        <v>2.47E-2</v>
      </c>
      <c r="F26">
        <v>0.27100000000000002</v>
      </c>
      <c r="G26">
        <f>223*H26*C26*ABS(A27-A26)</f>
        <v>5054.4225384559486</v>
      </c>
      <c r="H26">
        <v>0.39007900000000001</v>
      </c>
      <c r="I26">
        <v>0</v>
      </c>
      <c r="J26">
        <v>8.2939999999999993E-3</v>
      </c>
      <c r="K26">
        <v>-0.94743999999999995</v>
      </c>
      <c r="L26">
        <v>-0.10882500000000001</v>
      </c>
      <c r="M26">
        <v>1</v>
      </c>
      <c r="N26">
        <v>1</v>
      </c>
      <c r="O26">
        <v>0.47520000000000001</v>
      </c>
      <c r="P26">
        <v>2.5000000000000001E-3</v>
      </c>
    </row>
    <row r="27" spans="1:16">
      <c r="A27">
        <f t="shared" si="0"/>
        <v>-45.405405396000027</v>
      </c>
      <c r="B27">
        <v>-9.0499999999999997E-2</v>
      </c>
      <c r="C27">
        <f t="shared" si="1"/>
        <v>14.143999999999998</v>
      </c>
      <c r="D27">
        <f t="shared" si="2"/>
        <v>8.8399999999999992E-2</v>
      </c>
      <c r="E27">
        <v>2.5999999999999999E-2</v>
      </c>
      <c r="F27">
        <v>0.188</v>
      </c>
      <c r="G27">
        <f>223*H27*C27*ABS(A28-A27)</f>
        <v>5213.9755956132776</v>
      </c>
      <c r="H27">
        <v>0.38227299999999997</v>
      </c>
      <c r="I27">
        <v>0</v>
      </c>
      <c r="J27">
        <v>7.6490000000000004E-3</v>
      </c>
      <c r="K27">
        <v>-0.80454300000000001</v>
      </c>
      <c r="L27">
        <v>-0.10981200000000001</v>
      </c>
      <c r="M27">
        <v>1</v>
      </c>
      <c r="N27">
        <v>1</v>
      </c>
      <c r="O27">
        <v>0.48070000000000002</v>
      </c>
      <c r="P27">
        <v>3.0999999999999999E-3</v>
      </c>
    </row>
    <row r="28" spans="1:16">
      <c r="A28">
        <f t="shared" si="0"/>
        <v>-41.081081072000025</v>
      </c>
      <c r="B28">
        <v>-8.4199999999999997E-2</v>
      </c>
      <c r="C28">
        <f t="shared" si="1"/>
        <v>15.014399999999998</v>
      </c>
      <c r="D28">
        <f t="shared" si="2"/>
        <v>9.3839999999999993E-2</v>
      </c>
      <c r="E28">
        <v>2.76E-2</v>
      </c>
      <c r="F28">
        <v>4.4999999999999998E-2</v>
      </c>
      <c r="G28">
        <f>223*H28*C28*ABS(A29-A28)</f>
        <v>5362.2923550019395</v>
      </c>
      <c r="H28">
        <v>0.37035600000000002</v>
      </c>
      <c r="I28">
        <v>0</v>
      </c>
      <c r="J28">
        <v>7.0720000000000002E-3</v>
      </c>
      <c r="K28">
        <v>-0.65454999999999997</v>
      </c>
      <c r="L28">
        <v>-0.110652</v>
      </c>
      <c r="M28">
        <v>1</v>
      </c>
      <c r="N28">
        <v>1</v>
      </c>
      <c r="O28">
        <v>0.48830000000000001</v>
      </c>
      <c r="P28">
        <v>3.8999999999999998E-3</v>
      </c>
    </row>
    <row r="29" spans="1:16">
      <c r="A29">
        <f t="shared" si="0"/>
        <v>-36.756756748000022</v>
      </c>
      <c r="B29">
        <v>-7.6999999999999999E-2</v>
      </c>
      <c r="C29">
        <f t="shared" si="1"/>
        <v>15.993599999999999</v>
      </c>
      <c r="D29">
        <f t="shared" si="2"/>
        <v>9.9959999999999993E-2</v>
      </c>
      <c r="E29">
        <v>2.9399999999999999E-2</v>
      </c>
      <c r="F29">
        <v>5.7000000000000002E-2</v>
      </c>
      <c r="G29">
        <f>223*H29*C29*ABS(A30-A29)</f>
        <v>5472.3950737344385</v>
      </c>
      <c r="H29">
        <v>0.35482000000000002</v>
      </c>
      <c r="I29">
        <v>0</v>
      </c>
      <c r="J29">
        <v>6.3369999999999998E-3</v>
      </c>
      <c r="K29">
        <v>-0.50734199999999996</v>
      </c>
      <c r="L29">
        <v>-0.112301</v>
      </c>
      <c r="M29">
        <v>1</v>
      </c>
      <c r="N29">
        <v>1</v>
      </c>
      <c r="O29">
        <v>0.5</v>
      </c>
      <c r="P29">
        <v>5.0000000000000001E-3</v>
      </c>
    </row>
    <row r="30" spans="1:16">
      <c r="A30">
        <f t="shared" si="0"/>
        <v>-32.432432424000019</v>
      </c>
      <c r="B30">
        <v>-6.9800000000000001E-2</v>
      </c>
      <c r="C30">
        <f t="shared" si="1"/>
        <v>16.972799999999999</v>
      </c>
      <c r="D30">
        <f t="shared" si="2"/>
        <v>0.10607999999999999</v>
      </c>
      <c r="E30">
        <v>3.1199999999999999E-2</v>
      </c>
      <c r="F30">
        <v>0.54100000000000004</v>
      </c>
      <c r="G30">
        <f>223*H30*C30*ABS(A31-A30)</f>
        <v>5530.9144087527475</v>
      </c>
      <c r="H30">
        <v>0.33792499999999998</v>
      </c>
      <c r="I30">
        <v>0</v>
      </c>
      <c r="J30">
        <v>3.5569999999999998E-3</v>
      </c>
      <c r="K30">
        <v>-0.38524900000000001</v>
      </c>
      <c r="L30">
        <v>-0.116108</v>
      </c>
      <c r="M30">
        <v>1</v>
      </c>
      <c r="N30">
        <v>1</v>
      </c>
      <c r="O30">
        <v>0.51780000000000004</v>
      </c>
      <c r="P30">
        <v>6.1999999999999998E-3</v>
      </c>
    </row>
    <row r="31" spans="1:16">
      <c r="A31">
        <f t="shared" si="0"/>
        <v>-28.10810810000002</v>
      </c>
      <c r="B31">
        <v>-6.0699999999999997E-2</v>
      </c>
      <c r="C31">
        <f t="shared" si="1"/>
        <v>20.345599999999997</v>
      </c>
      <c r="D31">
        <f t="shared" si="2"/>
        <v>0.12716</v>
      </c>
      <c r="E31">
        <v>3.7400000000000003E-2</v>
      </c>
      <c r="F31">
        <v>-1.141</v>
      </c>
      <c r="G31">
        <f>223*H31*C31*ABS(A32-A31)</f>
        <v>5964.0922032249073</v>
      </c>
      <c r="H31">
        <v>0.30398399999999998</v>
      </c>
      <c r="I31">
        <v>0</v>
      </c>
      <c r="J31">
        <v>1.1254999999999999E-2</v>
      </c>
      <c r="K31">
        <v>-0.245754</v>
      </c>
      <c r="L31">
        <v>-0.118607</v>
      </c>
      <c r="M31">
        <v>1</v>
      </c>
      <c r="N31">
        <v>1</v>
      </c>
      <c r="O31">
        <v>0.55169999999999997</v>
      </c>
      <c r="P31">
        <v>8.0000000000000002E-3</v>
      </c>
    </row>
    <row r="32" spans="1:16">
      <c r="A32">
        <f t="shared" si="0"/>
        <v>-23.783783776000021</v>
      </c>
      <c r="B32">
        <v>-5.1400000000000001E-2</v>
      </c>
      <c r="C32">
        <f t="shared" si="1"/>
        <v>29.974400000000003</v>
      </c>
      <c r="D32">
        <f t="shared" si="2"/>
        <v>0.18734000000000001</v>
      </c>
      <c r="E32">
        <v>5.5100000000000003E-2</v>
      </c>
      <c r="F32">
        <v>-0.05</v>
      </c>
      <c r="G32">
        <f>223*H32*C32*ABS(A33-A32)</f>
        <v>5403.017357335747</v>
      </c>
      <c r="H32">
        <v>0.18692300000000001</v>
      </c>
      <c r="I32">
        <v>0</v>
      </c>
      <c r="J32">
        <v>3.9280000000000001E-3</v>
      </c>
      <c r="K32">
        <v>-8.8719999999999993E-2</v>
      </c>
      <c r="L32">
        <v>-6.0663000000000002E-2</v>
      </c>
      <c r="M32">
        <v>1</v>
      </c>
      <c r="N32">
        <v>1</v>
      </c>
      <c r="O32">
        <v>0.48759999999999998</v>
      </c>
      <c r="P32">
        <v>1.01E-2</v>
      </c>
    </row>
    <row r="33" spans="1:16">
      <c r="A33">
        <f t="shared" si="0"/>
        <v>-19.459459452000022</v>
      </c>
      <c r="B33">
        <v>-4.3799999999999999E-2</v>
      </c>
      <c r="C33">
        <f t="shared" si="1"/>
        <v>43.411200000000001</v>
      </c>
      <c r="D33">
        <f t="shared" si="2"/>
        <v>0.27132000000000001</v>
      </c>
      <c r="E33">
        <v>7.9799999999999996E-2</v>
      </c>
      <c r="F33">
        <v>-3.9E-2</v>
      </c>
      <c r="G33">
        <f>223*H33*C33*ABS(A34-A33)</f>
        <v>4969.6619883252206</v>
      </c>
      <c r="H33">
        <v>0.118714</v>
      </c>
      <c r="I33">
        <v>0</v>
      </c>
      <c r="J33">
        <v>2.3860000000000001E-3</v>
      </c>
      <c r="K33">
        <v>-3.4729000000000003E-2</v>
      </c>
      <c r="L33">
        <v>-3.0471000000000002E-2</v>
      </c>
      <c r="M33">
        <v>1</v>
      </c>
      <c r="N33">
        <v>1</v>
      </c>
      <c r="O33">
        <v>0.42770000000000002</v>
      </c>
      <c r="P33">
        <v>1.21E-2</v>
      </c>
    </row>
    <row r="34" spans="1:16">
      <c r="A34">
        <f t="shared" si="0"/>
        <v>-15.135135128000023</v>
      </c>
      <c r="B34">
        <v>-3.6200000000000003E-2</v>
      </c>
      <c r="C34">
        <f t="shared" si="1"/>
        <v>56.9024</v>
      </c>
      <c r="D34">
        <f t="shared" si="2"/>
        <v>0.35564000000000001</v>
      </c>
      <c r="E34">
        <v>0.1046</v>
      </c>
      <c r="F34">
        <v>0.29399999999999998</v>
      </c>
      <c r="G34">
        <f>223*H34*C34*ABS(A35-A34)</f>
        <v>4451.9598676946425</v>
      </c>
      <c r="H34">
        <v>8.1132999999999997E-2</v>
      </c>
      <c r="I34">
        <v>0</v>
      </c>
      <c r="J34">
        <v>7.94E-4</v>
      </c>
      <c r="K34">
        <v>-1.3113E-2</v>
      </c>
      <c r="L34">
        <v>-1.5615E-2</v>
      </c>
      <c r="M34">
        <v>1</v>
      </c>
      <c r="N34">
        <v>1</v>
      </c>
      <c r="O34">
        <v>0.37509999999999999</v>
      </c>
      <c r="P34">
        <v>1.4200000000000001E-2</v>
      </c>
    </row>
    <row r="35" spans="1:16">
      <c r="A35">
        <f t="shared" si="0"/>
        <v>-10.810810804000024</v>
      </c>
      <c r="B35">
        <v>-2.7300000000000001E-2</v>
      </c>
      <c r="C35">
        <f t="shared" si="1"/>
        <v>70.339199999999991</v>
      </c>
      <c r="D35">
        <f t="shared" si="2"/>
        <v>0.43961999999999996</v>
      </c>
      <c r="E35">
        <v>0.1293</v>
      </c>
      <c r="F35">
        <v>-8.8999999999999996E-2</v>
      </c>
      <c r="G35">
        <f>223*H35*C35*ABS(A36-A35)</f>
        <v>4053.9159169526038</v>
      </c>
      <c r="H35">
        <v>5.9766E-2</v>
      </c>
      <c r="I35">
        <v>0</v>
      </c>
      <c r="J35">
        <v>3.8400000000000001E-4</v>
      </c>
      <c r="K35">
        <v>-2.134E-3</v>
      </c>
      <c r="L35">
        <v>-1.1361E-2</v>
      </c>
      <c r="M35">
        <v>1</v>
      </c>
      <c r="N35">
        <v>1</v>
      </c>
      <c r="O35">
        <v>0.36649999999999999</v>
      </c>
      <c r="P35">
        <v>1.6899999999999998E-2</v>
      </c>
    </row>
    <row r="36" spans="1:16">
      <c r="A36">
        <f t="shared" si="0"/>
        <v>-6.4864864800000248</v>
      </c>
      <c r="B36">
        <v>-1.72E-2</v>
      </c>
      <c r="C36">
        <f t="shared" si="1"/>
        <v>83.884799999999998</v>
      </c>
      <c r="D36">
        <f t="shared" si="2"/>
        <v>0.52427999999999997</v>
      </c>
      <c r="E36">
        <v>0.1542</v>
      </c>
      <c r="F36">
        <v>-0.20799999999999999</v>
      </c>
      <c r="G36">
        <f>223*H36*C36*ABS(A37-A36)</f>
        <v>3860.9015741173516</v>
      </c>
      <c r="H36">
        <v>4.7729000000000001E-2</v>
      </c>
      <c r="I36">
        <v>0</v>
      </c>
      <c r="J36">
        <v>3.6400000000000001E-4</v>
      </c>
      <c r="K36">
        <v>3.7490000000000002E-3</v>
      </c>
      <c r="L36">
        <v>-1.1136E-2</v>
      </c>
      <c r="M36">
        <v>1</v>
      </c>
      <c r="N36">
        <v>1</v>
      </c>
      <c r="O36">
        <v>0.3881</v>
      </c>
      <c r="P36">
        <v>2.0299999999999999E-2</v>
      </c>
    </row>
    <row r="37" spans="1:16">
      <c r="A37">
        <f t="shared" si="0"/>
        <v>-2.1621621560000248</v>
      </c>
      <c r="B37">
        <v>-6.1000000000000004E-3</v>
      </c>
      <c r="C37">
        <f t="shared" si="1"/>
        <v>94.166399999999996</v>
      </c>
      <c r="D37">
        <f t="shared" si="2"/>
        <v>0.58853999999999995</v>
      </c>
      <c r="E37">
        <v>0.1731</v>
      </c>
      <c r="F37">
        <v>-0.27300000000000002</v>
      </c>
      <c r="G37">
        <f>223*H37*C37*ABS(A38-A37)</f>
        <v>3765.6734115091417</v>
      </c>
      <c r="H37">
        <v>4.1468999999999999E-2</v>
      </c>
      <c r="I37">
        <v>0</v>
      </c>
      <c r="J37">
        <v>3.48E-4</v>
      </c>
      <c r="K37">
        <v>6.2090000000000001E-3</v>
      </c>
      <c r="L37">
        <v>-1.0808999999999999E-2</v>
      </c>
      <c r="M37">
        <v>1</v>
      </c>
      <c r="N37">
        <v>1</v>
      </c>
      <c r="O37">
        <v>0.40139999999999998</v>
      </c>
      <c r="P37">
        <v>2.4400000000000002E-2</v>
      </c>
    </row>
    <row r="38" spans="1:16">
      <c r="A38">
        <f t="shared" si="0"/>
        <v>2.1621621679999752</v>
      </c>
      <c r="B38">
        <v>6.1000000000000004E-3</v>
      </c>
      <c r="C38">
        <f t="shared" si="1"/>
        <v>94.166399999999996</v>
      </c>
      <c r="D38">
        <f t="shared" si="2"/>
        <v>0.58853999999999995</v>
      </c>
      <c r="E38">
        <v>0.1731</v>
      </c>
      <c r="F38">
        <v>-0.27300000000000002</v>
      </c>
      <c r="G38">
        <f>223*H38*C38*ABS(A39-A38)</f>
        <v>3765.6734115091417</v>
      </c>
      <c r="H38">
        <v>4.1468999999999999E-2</v>
      </c>
      <c r="I38">
        <v>0</v>
      </c>
      <c r="J38">
        <v>3.48E-4</v>
      </c>
      <c r="K38">
        <v>6.2090000000000001E-3</v>
      </c>
      <c r="L38">
        <v>-1.0808999999999999E-2</v>
      </c>
      <c r="M38">
        <v>1</v>
      </c>
      <c r="N38">
        <v>1</v>
      </c>
      <c r="O38">
        <v>0.40139999999999998</v>
      </c>
      <c r="P38">
        <v>2.4400000000000002E-2</v>
      </c>
    </row>
    <row r="39" spans="1:16">
      <c r="A39">
        <f t="shared" si="0"/>
        <v>6.4864864919999752</v>
      </c>
      <c r="B39">
        <v>1.72E-2</v>
      </c>
      <c r="C39">
        <f t="shared" si="1"/>
        <v>83.884799999999998</v>
      </c>
      <c r="D39">
        <f t="shared" si="2"/>
        <v>0.52427999999999997</v>
      </c>
      <c r="E39">
        <v>0.1542</v>
      </c>
      <c r="F39">
        <v>-0.20799999999999999</v>
      </c>
      <c r="G39">
        <f>223*H39*C39*ABS(A40-A39)</f>
        <v>3860.9015741173516</v>
      </c>
      <c r="H39">
        <v>4.7729000000000001E-2</v>
      </c>
      <c r="I39">
        <v>0</v>
      </c>
      <c r="J39">
        <v>3.6400000000000001E-4</v>
      </c>
      <c r="K39">
        <v>3.7490000000000002E-3</v>
      </c>
      <c r="L39">
        <v>-1.1136E-2</v>
      </c>
      <c r="M39">
        <v>1</v>
      </c>
      <c r="N39">
        <v>1</v>
      </c>
      <c r="O39">
        <v>0.3881</v>
      </c>
      <c r="P39">
        <v>2.0299999999999999E-2</v>
      </c>
    </row>
    <row r="40" spans="1:16">
      <c r="A40">
        <f t="shared" si="0"/>
        <v>10.810810815999975</v>
      </c>
      <c r="B40">
        <v>2.7300000000000001E-2</v>
      </c>
      <c r="C40">
        <f t="shared" si="1"/>
        <v>70.339199999999991</v>
      </c>
      <c r="D40">
        <f t="shared" si="2"/>
        <v>0.43961999999999996</v>
      </c>
      <c r="E40">
        <v>0.1293</v>
      </c>
      <c r="F40">
        <v>-8.8999999999999996E-2</v>
      </c>
      <c r="G40">
        <f>223*H40*C40*ABS(A41-A40)</f>
        <v>4053.9159169526038</v>
      </c>
      <c r="H40">
        <v>5.9766E-2</v>
      </c>
      <c r="I40">
        <v>0</v>
      </c>
      <c r="J40">
        <v>3.8400000000000001E-4</v>
      </c>
      <c r="K40">
        <v>-2.134E-3</v>
      </c>
      <c r="L40">
        <v>-1.1361E-2</v>
      </c>
      <c r="M40">
        <v>1</v>
      </c>
      <c r="N40">
        <v>1</v>
      </c>
      <c r="O40">
        <v>0.36649999999999999</v>
      </c>
      <c r="P40">
        <v>1.6899999999999998E-2</v>
      </c>
    </row>
    <row r="41" spans="1:16">
      <c r="A41">
        <f t="shared" si="0"/>
        <v>15.135135139999974</v>
      </c>
      <c r="B41">
        <v>3.6200000000000003E-2</v>
      </c>
      <c r="C41">
        <f t="shared" si="1"/>
        <v>56.9024</v>
      </c>
      <c r="D41">
        <f t="shared" si="2"/>
        <v>0.35564000000000001</v>
      </c>
      <c r="E41">
        <v>0.1046</v>
      </c>
      <c r="F41">
        <v>0.29399999999999998</v>
      </c>
      <c r="G41">
        <f>223*H41*C41*ABS(A42-A41)</f>
        <v>4451.9598676946425</v>
      </c>
      <c r="H41">
        <v>8.1132999999999997E-2</v>
      </c>
      <c r="I41">
        <v>0</v>
      </c>
      <c r="J41">
        <v>7.94E-4</v>
      </c>
      <c r="K41">
        <v>-1.3113E-2</v>
      </c>
      <c r="L41">
        <v>-1.5615E-2</v>
      </c>
      <c r="M41">
        <v>1</v>
      </c>
      <c r="N41">
        <v>1</v>
      </c>
      <c r="O41">
        <v>0.37509999999999999</v>
      </c>
      <c r="P41">
        <v>1.4200000000000001E-2</v>
      </c>
    </row>
    <row r="42" spans="1:16">
      <c r="A42">
        <f t="shared" si="0"/>
        <v>19.459459463999973</v>
      </c>
      <c r="B42">
        <v>4.3799999999999999E-2</v>
      </c>
      <c r="C42">
        <f t="shared" si="1"/>
        <v>43.411200000000001</v>
      </c>
      <c r="D42">
        <f t="shared" si="2"/>
        <v>0.27132000000000001</v>
      </c>
      <c r="E42">
        <v>7.9799999999999996E-2</v>
      </c>
      <c r="F42">
        <v>-3.9E-2</v>
      </c>
      <c r="G42">
        <f>223*H42*C42*ABS(A43-A42)</f>
        <v>4969.6619883252206</v>
      </c>
      <c r="H42">
        <v>0.118714</v>
      </c>
      <c r="I42">
        <v>0</v>
      </c>
      <c r="J42">
        <v>2.3860000000000001E-3</v>
      </c>
      <c r="K42">
        <v>-3.4729000000000003E-2</v>
      </c>
      <c r="L42">
        <v>-3.0471000000000002E-2</v>
      </c>
      <c r="M42">
        <v>1</v>
      </c>
      <c r="N42">
        <v>1</v>
      </c>
      <c r="O42">
        <v>0.42770000000000002</v>
      </c>
      <c r="P42">
        <v>1.21E-2</v>
      </c>
    </row>
    <row r="43" spans="1:16">
      <c r="A43">
        <f t="shared" si="0"/>
        <v>23.783783787999973</v>
      </c>
      <c r="B43">
        <v>5.1400000000000001E-2</v>
      </c>
      <c r="C43">
        <f t="shared" si="1"/>
        <v>29.974400000000003</v>
      </c>
      <c r="D43">
        <f t="shared" si="2"/>
        <v>0.18734000000000001</v>
      </c>
      <c r="E43">
        <v>5.5100000000000003E-2</v>
      </c>
      <c r="F43">
        <v>-0.05</v>
      </c>
      <c r="G43">
        <f>223*H43*C43*ABS(A44-A43)</f>
        <v>5403.017357335747</v>
      </c>
      <c r="H43">
        <v>0.18692300000000001</v>
      </c>
      <c r="I43">
        <v>0</v>
      </c>
      <c r="J43">
        <v>3.9280000000000001E-3</v>
      </c>
      <c r="K43">
        <v>-8.8719999999999993E-2</v>
      </c>
      <c r="L43">
        <v>-6.0663000000000002E-2</v>
      </c>
      <c r="M43">
        <v>1</v>
      </c>
      <c r="N43">
        <v>1</v>
      </c>
      <c r="O43">
        <v>0.48759999999999998</v>
      </c>
      <c r="P43">
        <v>1.01E-2</v>
      </c>
    </row>
    <row r="44" spans="1:16">
      <c r="A44">
        <f t="shared" si="0"/>
        <v>28.108108111999972</v>
      </c>
      <c r="B44">
        <v>6.0699999999999997E-2</v>
      </c>
      <c r="C44">
        <f t="shared" si="1"/>
        <v>20.345599999999997</v>
      </c>
      <c r="D44">
        <f t="shared" si="2"/>
        <v>0.12716</v>
      </c>
      <c r="E44">
        <v>3.7400000000000003E-2</v>
      </c>
      <c r="F44">
        <v>-1.141</v>
      </c>
      <c r="G44">
        <f>223*H44*C44*ABS(A45-A44)</f>
        <v>5964.0922032249073</v>
      </c>
      <c r="H44">
        <v>0.30398399999999998</v>
      </c>
      <c r="I44">
        <v>0</v>
      </c>
      <c r="J44">
        <v>1.1254999999999999E-2</v>
      </c>
      <c r="K44">
        <v>-0.245754</v>
      </c>
      <c r="L44">
        <v>-0.118607</v>
      </c>
      <c r="M44">
        <v>1</v>
      </c>
      <c r="N44">
        <v>1</v>
      </c>
      <c r="O44">
        <v>0.55169999999999997</v>
      </c>
      <c r="P44">
        <v>8.0000000000000002E-3</v>
      </c>
    </row>
    <row r="45" spans="1:16">
      <c r="A45">
        <f t="shared" si="0"/>
        <v>32.432432435999971</v>
      </c>
      <c r="B45">
        <v>6.9800000000000001E-2</v>
      </c>
      <c r="C45">
        <f t="shared" si="1"/>
        <v>16.972799999999999</v>
      </c>
      <c r="D45">
        <f t="shared" si="2"/>
        <v>0.10607999999999999</v>
      </c>
      <c r="E45">
        <v>3.1199999999999999E-2</v>
      </c>
      <c r="F45">
        <v>0.54100000000000004</v>
      </c>
      <c r="G45">
        <f>223*H45*C45*ABS(A46-A45)</f>
        <v>5530.914408752752</v>
      </c>
      <c r="H45">
        <v>0.33792499999999998</v>
      </c>
      <c r="I45">
        <v>0</v>
      </c>
      <c r="J45">
        <v>3.5569999999999998E-3</v>
      </c>
      <c r="K45">
        <v>-0.38524900000000001</v>
      </c>
      <c r="L45">
        <v>-0.116108</v>
      </c>
      <c r="M45">
        <v>1</v>
      </c>
      <c r="N45">
        <v>1</v>
      </c>
      <c r="O45">
        <v>0.51780000000000004</v>
      </c>
      <c r="P45">
        <v>6.1999999999999998E-3</v>
      </c>
    </row>
    <row r="46" spans="1:16">
      <c r="A46">
        <f t="shared" si="0"/>
        <v>36.756756759999973</v>
      </c>
      <c r="B46">
        <v>7.6999999999999999E-2</v>
      </c>
      <c r="C46">
        <f t="shared" si="1"/>
        <v>15.993599999999999</v>
      </c>
      <c r="D46">
        <f t="shared" si="2"/>
        <v>9.9959999999999993E-2</v>
      </c>
      <c r="E46">
        <v>2.9399999999999999E-2</v>
      </c>
      <c r="F46">
        <v>5.7000000000000002E-2</v>
      </c>
      <c r="G46">
        <f>223*H46*C46*ABS(A47-A46)</f>
        <v>5472.3950737344385</v>
      </c>
      <c r="H46">
        <v>0.35482000000000002</v>
      </c>
      <c r="I46">
        <v>0</v>
      </c>
      <c r="J46">
        <v>6.3369999999999998E-3</v>
      </c>
      <c r="K46">
        <v>-0.50734199999999996</v>
      </c>
      <c r="L46">
        <v>-0.112301</v>
      </c>
      <c r="M46">
        <v>1</v>
      </c>
      <c r="N46">
        <v>1</v>
      </c>
      <c r="O46">
        <v>0.5</v>
      </c>
      <c r="P46">
        <v>5.0000000000000001E-3</v>
      </c>
    </row>
    <row r="47" spans="1:16">
      <c r="A47">
        <f t="shared" si="0"/>
        <v>41.081081083999976</v>
      </c>
      <c r="B47">
        <v>8.4199999999999997E-2</v>
      </c>
      <c r="C47">
        <f t="shared" si="1"/>
        <v>15.014399999999998</v>
      </c>
      <c r="D47">
        <f t="shared" si="2"/>
        <v>9.3839999999999993E-2</v>
      </c>
      <c r="E47">
        <v>2.76E-2</v>
      </c>
      <c r="F47">
        <v>4.4999999999999998E-2</v>
      </c>
      <c r="G47">
        <f>223*H47*C47*ABS(A48-A47)</f>
        <v>5362.2923550019395</v>
      </c>
      <c r="H47">
        <v>0.37035600000000002</v>
      </c>
      <c r="I47">
        <v>0</v>
      </c>
      <c r="J47">
        <v>7.0720000000000002E-3</v>
      </c>
      <c r="K47">
        <v>-0.65454999999999997</v>
      </c>
      <c r="L47">
        <v>-0.110652</v>
      </c>
      <c r="M47">
        <v>1</v>
      </c>
      <c r="N47">
        <v>1</v>
      </c>
      <c r="O47">
        <v>0.48830000000000001</v>
      </c>
      <c r="P47">
        <v>3.8999999999999998E-3</v>
      </c>
    </row>
    <row r="48" spans="1:16">
      <c r="A48">
        <f t="shared" si="0"/>
        <v>45.405405407999979</v>
      </c>
      <c r="B48">
        <v>9.0499999999999997E-2</v>
      </c>
      <c r="C48">
        <f t="shared" si="1"/>
        <v>14.143999999999998</v>
      </c>
      <c r="D48">
        <f t="shared" si="2"/>
        <v>8.8399999999999992E-2</v>
      </c>
      <c r="E48">
        <v>2.5999999999999999E-2</v>
      </c>
      <c r="F48">
        <v>0.188</v>
      </c>
      <c r="G48">
        <f>223*H48*C48*ABS(A49-A48)</f>
        <v>5213.9755956132776</v>
      </c>
      <c r="H48">
        <v>0.38227299999999997</v>
      </c>
      <c r="I48">
        <v>0</v>
      </c>
      <c r="J48">
        <v>7.6490000000000004E-3</v>
      </c>
      <c r="K48">
        <v>-0.80454300000000001</v>
      </c>
      <c r="L48">
        <v>-0.10981200000000001</v>
      </c>
      <c r="M48">
        <v>1</v>
      </c>
      <c r="N48">
        <v>1</v>
      </c>
      <c r="O48">
        <v>0.48070000000000002</v>
      </c>
      <c r="P48">
        <v>3.0999999999999999E-3</v>
      </c>
    </row>
    <row r="49" spans="1:16">
      <c r="A49">
        <f t="shared" si="0"/>
        <v>49.729729731999981</v>
      </c>
      <c r="B49">
        <v>9.5899999999999999E-2</v>
      </c>
      <c r="C49">
        <f t="shared" si="1"/>
        <v>13.4368</v>
      </c>
      <c r="D49">
        <f t="shared" si="2"/>
        <v>8.3979999999999999E-2</v>
      </c>
      <c r="E49">
        <v>2.47E-2</v>
      </c>
      <c r="F49">
        <v>0.27100000000000002</v>
      </c>
      <c r="G49">
        <f>223*H49*C49*ABS(A50-A49)</f>
        <v>5054.4225384559486</v>
      </c>
      <c r="H49">
        <v>0.39007900000000001</v>
      </c>
      <c r="I49">
        <v>0</v>
      </c>
      <c r="J49">
        <v>8.2939999999999993E-3</v>
      </c>
      <c r="K49">
        <v>-0.94743999999999995</v>
      </c>
      <c r="L49">
        <v>-0.10882500000000001</v>
      </c>
      <c r="M49">
        <v>1</v>
      </c>
      <c r="N49">
        <v>1</v>
      </c>
      <c r="O49">
        <v>0.47520000000000001</v>
      </c>
      <c r="P49">
        <v>2.5000000000000001E-3</v>
      </c>
    </row>
    <row r="50" spans="1:16">
      <c r="A50">
        <f t="shared" si="0"/>
        <v>54.054054055999984</v>
      </c>
      <c r="B50">
        <v>0.10390000000000001</v>
      </c>
      <c r="C50">
        <f t="shared" si="1"/>
        <v>12.348800000000001</v>
      </c>
      <c r="D50">
        <f t="shared" si="2"/>
        <v>7.7179999999999999E-2</v>
      </c>
      <c r="E50">
        <v>2.2700000000000001E-2</v>
      </c>
      <c r="F50">
        <v>0.10100000000000001</v>
      </c>
      <c r="G50">
        <f>223*H50*C50*ABS(A51-A50)</f>
        <v>4779.6612191770964</v>
      </c>
      <c r="H50">
        <v>0.40137400000000001</v>
      </c>
      <c r="I50">
        <v>0</v>
      </c>
      <c r="J50">
        <v>9.5569999999999995E-3</v>
      </c>
      <c r="K50">
        <v>-1.203282</v>
      </c>
      <c r="L50">
        <v>-0.108443</v>
      </c>
      <c r="M50">
        <v>1</v>
      </c>
      <c r="N50">
        <v>1</v>
      </c>
      <c r="O50">
        <v>0.46899999999999997</v>
      </c>
      <c r="P50">
        <v>1.6999999999999999E-3</v>
      </c>
    </row>
    <row r="51" spans="1:16">
      <c r="A51">
        <f t="shared" si="0"/>
        <v>58.378378379999987</v>
      </c>
      <c r="B51">
        <v>0.112</v>
      </c>
      <c r="C51">
        <f t="shared" si="1"/>
        <v>11.2608</v>
      </c>
      <c r="D51">
        <f t="shared" si="2"/>
        <v>7.0379999999999998E-2</v>
      </c>
      <c r="E51">
        <v>2.07E-2</v>
      </c>
      <c r="F51">
        <v>1.21</v>
      </c>
      <c r="G51">
        <f>223*H51*C51*ABS(A52-A51)</f>
        <v>4150.8118113626369</v>
      </c>
      <c r="H51">
        <v>0.38224399999999997</v>
      </c>
      <c r="I51">
        <v>0</v>
      </c>
      <c r="J51">
        <v>8.3289999999999996E-3</v>
      </c>
      <c r="K51">
        <v>-1.4129389999999999</v>
      </c>
      <c r="L51">
        <v>-8.7342000000000003E-2</v>
      </c>
      <c r="M51">
        <v>1</v>
      </c>
      <c r="N51">
        <v>1</v>
      </c>
      <c r="O51">
        <v>0.433</v>
      </c>
      <c r="P51">
        <v>1.1000000000000001E-3</v>
      </c>
    </row>
    <row r="52" spans="1:16">
      <c r="A52">
        <f t="shared" si="0"/>
        <v>62.702702703999989</v>
      </c>
      <c r="B52">
        <v>0.1174</v>
      </c>
      <c r="C52">
        <f t="shared" si="1"/>
        <v>10.553600000000001</v>
      </c>
      <c r="D52">
        <f t="shared" si="2"/>
        <v>6.5960000000000005E-2</v>
      </c>
      <c r="E52">
        <v>1.9400000000000001E-2</v>
      </c>
      <c r="F52">
        <v>2.7010000000000001</v>
      </c>
      <c r="G52">
        <f>223*H52*C52*ABS(A53-A52)</f>
        <v>3274.1235351144428</v>
      </c>
      <c r="H52">
        <v>0.32171499999999997</v>
      </c>
      <c r="I52">
        <v>0</v>
      </c>
      <c r="J52">
        <v>-4.581E-3</v>
      </c>
      <c r="K52">
        <v>-1.3823350000000001</v>
      </c>
      <c r="L52">
        <v>-4.2861999999999997E-2</v>
      </c>
      <c r="M52">
        <v>1</v>
      </c>
      <c r="N52">
        <v>1</v>
      </c>
      <c r="O52">
        <v>0.35310000000000002</v>
      </c>
      <c r="P52">
        <v>8.0000000000000004E-4</v>
      </c>
    </row>
    <row r="53" spans="1:16">
      <c r="A53">
        <f t="shared" si="0"/>
        <v>67.027027027999992</v>
      </c>
      <c r="B53">
        <v>0.1255</v>
      </c>
      <c r="C53">
        <f t="shared" si="1"/>
        <v>9.4656000000000002</v>
      </c>
      <c r="D53">
        <f t="shared" si="2"/>
        <v>5.9159999999999997E-2</v>
      </c>
      <c r="E53">
        <v>1.7399999999999999E-2</v>
      </c>
      <c r="F53">
        <v>1.4139999999999999</v>
      </c>
      <c r="G53">
        <f>223*H53*C53*ABS(A54-A53)</f>
        <v>2824.9415796333205</v>
      </c>
      <c r="H53">
        <v>0.30948399999999998</v>
      </c>
      <c r="I53">
        <v>0</v>
      </c>
      <c r="J53">
        <v>-2.1640000000000001E-3</v>
      </c>
      <c r="K53">
        <v>-1.6327100000000001</v>
      </c>
      <c r="L53">
        <v>-6.4349999999999997E-3</v>
      </c>
      <c r="M53">
        <v>1</v>
      </c>
      <c r="N53">
        <v>1</v>
      </c>
      <c r="O53">
        <v>0.26550000000000001</v>
      </c>
      <c r="P53">
        <v>4.0000000000000002E-4</v>
      </c>
    </row>
    <row r="54" spans="1:16">
      <c r="A54">
        <f t="shared" si="0"/>
        <v>71.351351351999995</v>
      </c>
      <c r="B54">
        <v>0.13450000000000001</v>
      </c>
      <c r="C54">
        <f t="shared" si="1"/>
        <v>8.2144000000000013</v>
      </c>
      <c r="D54">
        <f t="shared" si="2"/>
        <v>5.1340000000000004E-2</v>
      </c>
      <c r="E54">
        <v>1.5100000000000001E-2</v>
      </c>
      <c r="F54">
        <v>0.21299999999999999</v>
      </c>
      <c r="G54">
        <f>223*H54*C54*ABS(A55-A54)</f>
        <v>2914.0333747228551</v>
      </c>
      <c r="H54">
        <v>0.367871</v>
      </c>
      <c r="I54">
        <v>0</v>
      </c>
      <c r="J54">
        <v>8.5710000000000005E-3</v>
      </c>
      <c r="K54">
        <v>-2.3848029999999998</v>
      </c>
      <c r="L54">
        <v>6.1899999999999998E-4</v>
      </c>
      <c r="M54">
        <v>1</v>
      </c>
      <c r="N54">
        <v>1</v>
      </c>
      <c r="O54">
        <v>0.248</v>
      </c>
      <c r="P54">
        <v>2.0000000000000001E-4</v>
      </c>
    </row>
    <row r="55" spans="1:16">
      <c r="A55">
        <f>A56-4.324324324</f>
        <v>75.675675675999997</v>
      </c>
      <c r="B55">
        <v>0.1416</v>
      </c>
      <c r="C55">
        <f t="shared" si="1"/>
        <v>7.2896000000000001</v>
      </c>
      <c r="D55">
        <f t="shared" si="2"/>
        <v>4.5560000000000003E-2</v>
      </c>
      <c r="E55">
        <v>1.34E-2</v>
      </c>
      <c r="F55">
        <v>0.79600000000000004</v>
      </c>
      <c r="G55">
        <f>223*H55*C55*ABS(A56-A55)</f>
        <v>2515.1899975730921</v>
      </c>
      <c r="H55">
        <v>0.35780299999999998</v>
      </c>
      <c r="I55">
        <v>0</v>
      </c>
      <c r="J55">
        <v>8.0160000000000006E-3</v>
      </c>
      <c r="K55">
        <v>-2.846041</v>
      </c>
      <c r="L55">
        <v>2.8730000000000001E-3</v>
      </c>
      <c r="M55">
        <v>1</v>
      </c>
      <c r="N55">
        <v>1</v>
      </c>
      <c r="O55">
        <v>0.2432</v>
      </c>
      <c r="P55">
        <v>1E-4</v>
      </c>
    </row>
    <row r="56" spans="1:16">
      <c r="A56">
        <v>80</v>
      </c>
      <c r="B56">
        <v>0.14879999999999999</v>
      </c>
      <c r="C56">
        <f t="shared" si="1"/>
        <v>6.3103999999999996</v>
      </c>
      <c r="D56">
        <f t="shared" si="2"/>
        <v>3.9439999999999996E-2</v>
      </c>
      <c r="E56">
        <v>1.1599999999999999E-2</v>
      </c>
      <c r="F56">
        <v>1.3859999999999999</v>
      </c>
      <c r="H56">
        <v>0.29260000000000003</v>
      </c>
      <c r="I56">
        <v>0</v>
      </c>
      <c r="J56">
        <v>7.8519999999999996E-3</v>
      </c>
      <c r="K56">
        <v>-2.9261699999999999</v>
      </c>
      <c r="L56">
        <v>9.4820000000000008E-3</v>
      </c>
      <c r="M56">
        <v>1</v>
      </c>
      <c r="N56">
        <v>1</v>
      </c>
      <c r="O56">
        <v>0.22439999999999999</v>
      </c>
      <c r="P56">
        <v>0</v>
      </c>
    </row>
    <row r="57" spans="1:16">
      <c r="G57">
        <f>SUM(G19:G55)</f>
        <v>160904.51826693417</v>
      </c>
    </row>
    <row r="59" spans="1:16">
      <c r="A59" t="s">
        <v>24</v>
      </c>
      <c r="B59" t="s">
        <v>34</v>
      </c>
      <c r="E59" t="s">
        <v>35</v>
      </c>
    </row>
    <row r="60" spans="1:16">
      <c r="B60" t="s">
        <v>36</v>
      </c>
      <c r="E60" t="s">
        <v>37</v>
      </c>
      <c r="F60" t="s">
        <v>38</v>
      </c>
      <c r="H60" t="s">
        <v>39</v>
      </c>
      <c r="I60" t="s">
        <v>34</v>
      </c>
    </row>
    <row r="61" spans="1:16">
      <c r="A61" t="s">
        <v>40</v>
      </c>
      <c r="B61">
        <v>1</v>
      </c>
    </row>
    <row r="62" spans="1:16">
      <c r="B62">
        <v>11</v>
      </c>
      <c r="E62" s="1">
        <v>0.1888</v>
      </c>
      <c r="F62" s="1">
        <v>-0.1416</v>
      </c>
      <c r="G62" s="1"/>
      <c r="H62" s="1">
        <v>-6.9399999999999996E-4</v>
      </c>
      <c r="I62">
        <v>-0.83299999999999996</v>
      </c>
    </row>
    <row r="63" spans="1:16">
      <c r="B63">
        <v>12</v>
      </c>
      <c r="E63" s="1">
        <v>0.18840000000000001</v>
      </c>
      <c r="F63" s="1">
        <v>-0.1416</v>
      </c>
      <c r="G63" s="1"/>
      <c r="H63" s="1">
        <v>-6.6609999999999998E-4</v>
      </c>
      <c r="I63">
        <v>-1.4879</v>
      </c>
    </row>
    <row r="64" spans="1:16">
      <c r="B64">
        <v>13</v>
      </c>
      <c r="E64" s="1">
        <v>0.1875</v>
      </c>
      <c r="F64" s="1">
        <v>-0.1416</v>
      </c>
      <c r="G64" s="1"/>
      <c r="H64" s="1">
        <v>-6.0309999999999997E-4</v>
      </c>
      <c r="I64">
        <v>-2.2829000000000002</v>
      </c>
    </row>
    <row r="65" spans="1:9">
      <c r="B65">
        <v>14</v>
      </c>
      <c r="E65" s="1">
        <v>0.1862</v>
      </c>
      <c r="F65" s="1">
        <v>-0.1416</v>
      </c>
      <c r="G65" s="1"/>
      <c r="H65" s="1">
        <v>-5.1009999999999998E-4</v>
      </c>
      <c r="I65">
        <v>-3.2201</v>
      </c>
    </row>
    <row r="66" spans="1:9">
      <c r="B66">
        <v>15</v>
      </c>
      <c r="E66" s="1">
        <v>0.1845</v>
      </c>
      <c r="F66" s="1">
        <v>-0.1416</v>
      </c>
      <c r="G66" s="1"/>
      <c r="H66" s="1">
        <v>-3.946E-4</v>
      </c>
      <c r="I66">
        <v>-4.3693999999999997</v>
      </c>
    </row>
    <row r="67" spans="1:9">
      <c r="B67">
        <v>16</v>
      </c>
      <c r="E67" s="1">
        <v>0.1827</v>
      </c>
      <c r="F67" s="1">
        <v>-0.1416</v>
      </c>
      <c r="G67" s="1"/>
      <c r="H67" s="1">
        <v>-2.6600000000000001E-4</v>
      </c>
      <c r="I67">
        <v>-5.8396999999999997</v>
      </c>
    </row>
    <row r="68" spans="1:9">
      <c r="B68">
        <v>17</v>
      </c>
      <c r="E68" s="1">
        <v>0.18079999999999999</v>
      </c>
      <c r="F68" s="1">
        <v>-0.1416</v>
      </c>
      <c r="G68" s="1"/>
      <c r="H68" s="1">
        <v>-1.348E-4</v>
      </c>
      <c r="I68">
        <v>-7.8171999999999997</v>
      </c>
    </row>
    <row r="69" spans="1:9">
      <c r="B69">
        <v>18</v>
      </c>
      <c r="E69" s="1">
        <v>0.17899999999999999</v>
      </c>
      <c r="F69" s="1">
        <v>-0.1416</v>
      </c>
      <c r="G69" s="1"/>
      <c r="H69" s="1">
        <v>-1.152E-5</v>
      </c>
      <c r="I69">
        <v>-10.6884</v>
      </c>
    </row>
    <row r="70" spans="1:9">
      <c r="B70">
        <v>19</v>
      </c>
      <c r="E70" s="1">
        <v>0.17749999999999999</v>
      </c>
      <c r="F70" s="1">
        <v>-0.1416</v>
      </c>
      <c r="G70" s="1"/>
      <c r="H70" s="1">
        <v>9.3839999999999996E-5</v>
      </c>
      <c r="I70">
        <v>-15.494400000000001</v>
      </c>
    </row>
    <row r="71" spans="1:9">
      <c r="B71">
        <v>20</v>
      </c>
      <c r="E71" s="1">
        <v>0.1764</v>
      </c>
      <c r="F71" s="1">
        <v>-0.1416</v>
      </c>
      <c r="G71" s="1"/>
      <c r="H71" s="1">
        <v>1.727E-4</v>
      </c>
      <c r="I71">
        <v>-26.013200000000001</v>
      </c>
    </row>
    <row r="72" spans="1:9">
      <c r="B72">
        <v>21</v>
      </c>
      <c r="E72" s="1">
        <v>0.1757</v>
      </c>
      <c r="F72" s="1">
        <v>-0.1416</v>
      </c>
      <c r="G72" s="1"/>
      <c r="H72" s="1">
        <v>2.187E-4</v>
      </c>
      <c r="I72">
        <v>-62.968400000000003</v>
      </c>
    </row>
    <row r="73" spans="1:9">
      <c r="A73" t="s">
        <v>40</v>
      </c>
      <c r="B73">
        <v>2</v>
      </c>
    </row>
    <row r="74" spans="1:9">
      <c r="B74">
        <v>22</v>
      </c>
      <c r="E74" s="1">
        <v>0.18360000000000001</v>
      </c>
      <c r="F74" s="1">
        <v>-0.13450000000000001</v>
      </c>
      <c r="G74" s="1"/>
      <c r="H74" s="1">
        <v>-9.2509999999999999E-4</v>
      </c>
      <c r="I74">
        <v>-0.92469999999999997</v>
      </c>
    </row>
    <row r="75" spans="1:9">
      <c r="B75">
        <v>23</v>
      </c>
      <c r="E75" s="1">
        <v>0.18310000000000001</v>
      </c>
      <c r="F75" s="1">
        <v>-0.13450000000000001</v>
      </c>
      <c r="G75" s="1"/>
      <c r="H75" s="1">
        <v>-8.8789999999999995E-4</v>
      </c>
      <c r="I75">
        <v>-1.6416999999999999</v>
      </c>
    </row>
    <row r="76" spans="1:9">
      <c r="B76">
        <v>24</v>
      </c>
      <c r="E76" s="1">
        <v>0.18210000000000001</v>
      </c>
      <c r="F76" s="1">
        <v>-0.13450000000000001</v>
      </c>
      <c r="G76" s="1"/>
      <c r="H76" s="1">
        <v>-8.0389999999999997E-4</v>
      </c>
      <c r="I76">
        <v>-2.492</v>
      </c>
    </row>
    <row r="77" spans="1:9">
      <c r="B77">
        <v>25</v>
      </c>
      <c r="E77" s="1">
        <v>0.18060000000000001</v>
      </c>
      <c r="F77" s="1">
        <v>-0.13450000000000001</v>
      </c>
      <c r="G77" s="1"/>
      <c r="H77" s="1">
        <v>-6.7989999999999999E-4</v>
      </c>
      <c r="I77">
        <v>-3.4647000000000001</v>
      </c>
    </row>
    <row r="78" spans="1:9">
      <c r="B78">
        <v>26</v>
      </c>
      <c r="E78" s="1">
        <v>0.17879999999999999</v>
      </c>
      <c r="F78" s="1">
        <v>-0.13450000000000001</v>
      </c>
      <c r="G78" s="1"/>
      <c r="H78" s="1">
        <v>-5.2599999999999999E-4</v>
      </c>
      <c r="I78">
        <v>-4.6223999999999998</v>
      </c>
    </row>
    <row r="79" spans="1:9">
      <c r="B79">
        <v>27</v>
      </c>
      <c r="E79" s="1">
        <v>0.1767</v>
      </c>
      <c r="F79" s="1">
        <v>-0.13450000000000001</v>
      </c>
      <c r="G79" s="1"/>
      <c r="H79" s="1">
        <v>-3.547E-4</v>
      </c>
      <c r="I79">
        <v>-6.0735000000000001</v>
      </c>
    </row>
    <row r="80" spans="1:9">
      <c r="B80">
        <v>28</v>
      </c>
      <c r="E80" s="1">
        <v>0.17449999999999999</v>
      </c>
      <c r="F80" s="1">
        <v>-0.13450000000000001</v>
      </c>
      <c r="G80" s="1"/>
      <c r="H80" s="1">
        <v>-1.797E-4</v>
      </c>
      <c r="I80">
        <v>-8.0165000000000006</v>
      </c>
    </row>
    <row r="81" spans="1:9">
      <c r="B81">
        <v>29</v>
      </c>
      <c r="E81" s="1">
        <v>0.17249999999999999</v>
      </c>
      <c r="F81" s="1">
        <v>-0.13450000000000001</v>
      </c>
      <c r="G81" s="1"/>
      <c r="H81" s="1">
        <v>-1.535E-5</v>
      </c>
      <c r="I81">
        <v>-10.864599999999999</v>
      </c>
    </row>
    <row r="82" spans="1:9">
      <c r="B82">
        <v>30</v>
      </c>
      <c r="E82" s="1">
        <v>0.17080000000000001</v>
      </c>
      <c r="F82" s="1">
        <v>-0.13450000000000001</v>
      </c>
      <c r="G82" s="1"/>
      <c r="H82" s="1">
        <v>1.2510000000000001E-4</v>
      </c>
      <c r="I82">
        <v>-15.687200000000001</v>
      </c>
    </row>
    <row r="83" spans="1:9">
      <c r="B83">
        <v>31</v>
      </c>
      <c r="E83" s="1">
        <v>0.1696</v>
      </c>
      <c r="F83" s="1">
        <v>-0.13450000000000001</v>
      </c>
      <c r="G83" s="1"/>
      <c r="H83" s="1">
        <v>2.3029999999999999E-4</v>
      </c>
      <c r="I83">
        <v>-26.308900000000001</v>
      </c>
    </row>
    <row r="84" spans="1:9">
      <c r="B84">
        <v>32</v>
      </c>
      <c r="E84" s="1">
        <v>0.16880000000000001</v>
      </c>
      <c r="F84" s="1">
        <v>-0.13450000000000001</v>
      </c>
      <c r="G84" s="1"/>
      <c r="H84" s="1">
        <v>2.9159999999999999E-4</v>
      </c>
      <c r="I84">
        <v>-63.681199999999997</v>
      </c>
    </row>
    <row r="85" spans="1:9">
      <c r="A85" t="s">
        <v>40</v>
      </c>
      <c r="B85">
        <v>3</v>
      </c>
    </row>
    <row r="86" spans="1:9">
      <c r="B86">
        <v>33</v>
      </c>
      <c r="E86" s="1">
        <v>0.17710000000000001</v>
      </c>
      <c r="F86" s="1">
        <v>-0.1255</v>
      </c>
      <c r="G86" s="1"/>
      <c r="H86" s="1">
        <v>-5.2039999999999996E-4</v>
      </c>
      <c r="I86">
        <v>-0.96350000000000002</v>
      </c>
    </row>
    <row r="87" spans="1:9">
      <c r="B87">
        <v>34</v>
      </c>
      <c r="E87" s="1">
        <v>0.17660000000000001</v>
      </c>
      <c r="F87" s="1">
        <v>-0.1255</v>
      </c>
      <c r="G87" s="1"/>
      <c r="H87" s="1">
        <v>-4.994E-4</v>
      </c>
      <c r="I87">
        <v>-1.7007000000000001</v>
      </c>
    </row>
    <row r="88" spans="1:9">
      <c r="B88">
        <v>35</v>
      </c>
      <c r="E88" s="1">
        <v>0.17549999999999999</v>
      </c>
      <c r="F88" s="1">
        <v>-0.1255</v>
      </c>
      <c r="G88" s="1"/>
      <c r="H88" s="1">
        <v>-4.5219999999999999E-4</v>
      </c>
      <c r="I88">
        <v>-2.5522</v>
      </c>
    </row>
    <row r="89" spans="1:9">
      <c r="B89">
        <v>36</v>
      </c>
      <c r="E89" s="1">
        <v>0.17369999999999999</v>
      </c>
      <c r="F89" s="1">
        <v>-0.1255</v>
      </c>
      <c r="G89" s="1"/>
      <c r="H89" s="1">
        <v>-3.8240000000000003E-4</v>
      </c>
      <c r="I89">
        <v>-3.4809999999999999</v>
      </c>
    </row>
    <row r="90" spans="1:9">
      <c r="B90">
        <v>37</v>
      </c>
      <c r="E90" s="1">
        <v>0.1716</v>
      </c>
      <c r="F90" s="1">
        <v>-0.1255</v>
      </c>
      <c r="G90" s="1"/>
      <c r="H90" s="1">
        <v>-2.9589999999999998E-4</v>
      </c>
      <c r="I90">
        <v>-4.5118999999999998</v>
      </c>
    </row>
    <row r="91" spans="1:9">
      <c r="B91">
        <v>38</v>
      </c>
      <c r="E91" s="1">
        <v>0.16919999999999999</v>
      </c>
      <c r="F91" s="1">
        <v>-0.1255</v>
      </c>
      <c r="G91" s="1"/>
      <c r="H91" s="1">
        <v>-1.995E-4</v>
      </c>
      <c r="I91">
        <v>-5.7046000000000001</v>
      </c>
    </row>
    <row r="92" spans="1:9">
      <c r="B92">
        <v>39</v>
      </c>
      <c r="E92" s="1">
        <v>0.16669999999999999</v>
      </c>
      <c r="F92" s="1">
        <v>-0.1255</v>
      </c>
      <c r="G92" s="1"/>
      <c r="H92" s="1">
        <v>-1.011E-4</v>
      </c>
      <c r="I92">
        <v>-7.2122999999999999</v>
      </c>
    </row>
    <row r="93" spans="1:9">
      <c r="B93">
        <v>40</v>
      </c>
      <c r="E93" s="1">
        <v>0.16450000000000001</v>
      </c>
      <c r="F93" s="1">
        <v>-0.1255</v>
      </c>
      <c r="G93" s="1"/>
      <c r="H93" s="1">
        <v>-8.6349999999999995E-6</v>
      </c>
      <c r="I93">
        <v>-9.3963999999999999</v>
      </c>
    </row>
    <row r="94" spans="1:9">
      <c r="B94">
        <v>41</v>
      </c>
      <c r="E94" s="1">
        <v>0.16250000000000001</v>
      </c>
      <c r="F94" s="1">
        <v>-0.1255</v>
      </c>
      <c r="G94" s="1"/>
      <c r="H94" s="1">
        <v>7.0359999999999997E-5</v>
      </c>
      <c r="I94">
        <v>-13.1692</v>
      </c>
    </row>
    <row r="95" spans="1:9">
      <c r="B95">
        <v>42</v>
      </c>
      <c r="E95" s="1">
        <v>0.161</v>
      </c>
      <c r="F95" s="1">
        <v>-0.1255</v>
      </c>
      <c r="G95" s="1"/>
      <c r="H95" s="1">
        <v>1.295E-4</v>
      </c>
      <c r="I95">
        <v>-21.677099999999999</v>
      </c>
    </row>
    <row r="96" spans="1:9">
      <c r="B96">
        <v>43</v>
      </c>
      <c r="E96" s="1">
        <v>0.16020000000000001</v>
      </c>
      <c r="F96" s="1">
        <v>-0.1255</v>
      </c>
      <c r="G96" s="1"/>
      <c r="H96" s="1">
        <v>1.64E-4</v>
      </c>
      <c r="I96">
        <v>-52.052199999999999</v>
      </c>
    </row>
    <row r="97" spans="1:9">
      <c r="A97" t="s">
        <v>40</v>
      </c>
      <c r="B97">
        <v>4</v>
      </c>
    </row>
    <row r="98" spans="1:9">
      <c r="B98">
        <v>44</v>
      </c>
      <c r="E98" s="1">
        <v>0.1714</v>
      </c>
      <c r="F98" s="1">
        <v>-0.1174</v>
      </c>
      <c r="G98" s="1"/>
      <c r="H98" s="1">
        <v>-6.3289999999999999E-5</v>
      </c>
      <c r="I98">
        <v>-3.8403</v>
      </c>
    </row>
    <row r="99" spans="1:9">
      <c r="B99">
        <v>45</v>
      </c>
      <c r="E99" s="1">
        <v>0.17080000000000001</v>
      </c>
      <c r="F99" s="1">
        <v>-0.1174</v>
      </c>
      <c r="G99" s="1"/>
      <c r="H99" s="1">
        <v>-2.1849999999999999E-5</v>
      </c>
      <c r="I99">
        <v>-5.5797999999999996</v>
      </c>
    </row>
    <row r="100" spans="1:9">
      <c r="B100">
        <v>46</v>
      </c>
      <c r="E100" s="1">
        <v>0.16950000000000001</v>
      </c>
      <c r="F100" s="1">
        <v>-0.1174</v>
      </c>
      <c r="G100" s="1"/>
      <c r="H100" s="1">
        <v>4.172E-5</v>
      </c>
      <c r="I100">
        <v>-6.2481999999999998</v>
      </c>
    </row>
    <row r="101" spans="1:9">
      <c r="B101">
        <v>47</v>
      </c>
      <c r="E101" s="1">
        <v>0.16750000000000001</v>
      </c>
      <c r="F101" s="1">
        <v>-0.1174</v>
      </c>
      <c r="G101" s="1"/>
      <c r="H101" s="1">
        <v>7.3369999999999997E-5</v>
      </c>
      <c r="I101">
        <v>-5.7515999999999998</v>
      </c>
    </row>
    <row r="102" spans="1:9">
      <c r="B102">
        <v>48</v>
      </c>
      <c r="E102" s="1">
        <v>0.1651</v>
      </c>
      <c r="F102" s="1">
        <v>-0.1174</v>
      </c>
      <c r="G102" s="1"/>
      <c r="H102" s="1">
        <v>5.376E-5</v>
      </c>
      <c r="I102">
        <v>-5.2843999999999998</v>
      </c>
    </row>
    <row r="103" spans="1:9">
      <c r="B103">
        <v>49</v>
      </c>
      <c r="E103" s="1">
        <v>0.16250000000000001</v>
      </c>
      <c r="F103" s="1">
        <v>-0.1174</v>
      </c>
      <c r="G103" s="1"/>
      <c r="H103" s="1">
        <v>1.8329999999999999E-5</v>
      </c>
      <c r="I103">
        <v>-5.7472000000000003</v>
      </c>
    </row>
    <row r="104" spans="1:9">
      <c r="B104">
        <v>50</v>
      </c>
      <c r="E104" s="1">
        <v>0.15970000000000001</v>
      </c>
      <c r="F104" s="1">
        <v>-0.1174</v>
      </c>
      <c r="G104" s="1"/>
      <c r="H104" s="1">
        <v>1.967E-6</v>
      </c>
      <c r="I104">
        <v>-6.7964000000000002</v>
      </c>
    </row>
    <row r="105" spans="1:9">
      <c r="B105">
        <v>51</v>
      </c>
      <c r="E105" s="1">
        <v>0.15720000000000001</v>
      </c>
      <c r="F105" s="1">
        <v>-0.1174</v>
      </c>
      <c r="G105" s="1"/>
      <c r="H105" s="1">
        <v>-4.8370000000000002E-7</v>
      </c>
      <c r="I105">
        <v>-8.3849999999999998</v>
      </c>
    </row>
    <row r="106" spans="1:9">
      <c r="B106">
        <v>52</v>
      </c>
      <c r="E106" s="1">
        <v>0.155</v>
      </c>
      <c r="F106" s="1">
        <v>-0.1174</v>
      </c>
      <c r="G106" s="1"/>
      <c r="H106" s="1">
        <v>3.7049999999999999E-9</v>
      </c>
      <c r="I106">
        <v>-11.2042</v>
      </c>
    </row>
    <row r="107" spans="1:9">
      <c r="B107">
        <v>53</v>
      </c>
      <c r="E107" s="1">
        <v>0.15329999999999999</v>
      </c>
      <c r="F107" s="1">
        <v>-0.1174</v>
      </c>
      <c r="G107" s="1"/>
      <c r="H107" s="1">
        <v>-6.9279999999999996E-8</v>
      </c>
      <c r="I107">
        <v>-17.817799999999998</v>
      </c>
    </row>
    <row r="108" spans="1:9">
      <c r="B108">
        <v>54</v>
      </c>
      <c r="E108" s="1">
        <v>0.15240000000000001</v>
      </c>
      <c r="F108" s="1">
        <v>-0.1174</v>
      </c>
      <c r="G108" s="1"/>
      <c r="H108" s="1">
        <v>-3.9569999999999998E-7</v>
      </c>
      <c r="I108">
        <v>-42.389899999999997</v>
      </c>
    </row>
    <row r="109" spans="1:9">
      <c r="A109" t="s">
        <v>40</v>
      </c>
      <c r="B109">
        <v>5</v>
      </c>
    </row>
    <row r="110" spans="1:9">
      <c r="B110">
        <v>55</v>
      </c>
      <c r="E110" s="1">
        <v>0.16750000000000001</v>
      </c>
      <c r="F110" s="1">
        <v>-0.112</v>
      </c>
      <c r="G110" s="1"/>
      <c r="H110" s="1">
        <v>-1.8990000000000001E-4</v>
      </c>
      <c r="I110">
        <v>-8.1224000000000007</v>
      </c>
    </row>
    <row r="111" spans="1:9">
      <c r="B111">
        <v>56</v>
      </c>
      <c r="E111" s="1">
        <v>0.16689999999999999</v>
      </c>
      <c r="F111" s="1">
        <v>-0.112</v>
      </c>
      <c r="G111" s="1"/>
      <c r="H111" s="1">
        <v>-6.5560000000000002E-5</v>
      </c>
      <c r="I111">
        <v>-11.6221</v>
      </c>
    </row>
    <row r="112" spans="1:9">
      <c r="B112">
        <v>57</v>
      </c>
      <c r="E112" s="1">
        <v>0.16539999999999999</v>
      </c>
      <c r="F112" s="1">
        <v>-0.112</v>
      </c>
      <c r="G112" s="1"/>
      <c r="H112" s="1">
        <v>1.2520000000000001E-4</v>
      </c>
      <c r="I112">
        <v>-12.0014</v>
      </c>
    </row>
    <row r="113" spans="1:9">
      <c r="B113">
        <v>58</v>
      </c>
      <c r="E113" s="1">
        <v>0.16339999999999999</v>
      </c>
      <c r="F113" s="1">
        <v>-0.112</v>
      </c>
      <c r="G113" s="1"/>
      <c r="H113" s="1">
        <v>2.2010000000000001E-4</v>
      </c>
      <c r="I113">
        <v>-8.7327999999999992</v>
      </c>
    </row>
    <row r="114" spans="1:9">
      <c r="B114">
        <v>59</v>
      </c>
      <c r="E114" s="1">
        <v>0.1608</v>
      </c>
      <c r="F114" s="1">
        <v>-0.112</v>
      </c>
      <c r="G114" s="1"/>
      <c r="H114" s="1">
        <v>1.6129999999999999E-4</v>
      </c>
      <c r="I114">
        <v>-5.6923000000000004</v>
      </c>
    </row>
    <row r="115" spans="1:9">
      <c r="B115">
        <v>60</v>
      </c>
      <c r="E115" s="1">
        <v>0.158</v>
      </c>
      <c r="F115" s="1">
        <v>-0.112</v>
      </c>
      <c r="G115" s="1"/>
      <c r="H115" s="1">
        <v>5.5000000000000002E-5</v>
      </c>
      <c r="I115">
        <v>-5.4070999999999998</v>
      </c>
    </row>
    <row r="116" spans="1:9">
      <c r="B116">
        <v>61</v>
      </c>
      <c r="E116" s="1">
        <v>0.155</v>
      </c>
      <c r="F116" s="1">
        <v>-0.112</v>
      </c>
      <c r="G116" s="1"/>
      <c r="H116" s="1">
        <v>5.9020000000000004E-6</v>
      </c>
      <c r="I116">
        <v>-6.4428000000000001</v>
      </c>
    </row>
    <row r="117" spans="1:9">
      <c r="B117">
        <v>62</v>
      </c>
      <c r="E117" s="1">
        <v>0.15229999999999999</v>
      </c>
      <c r="F117" s="1">
        <v>-0.112</v>
      </c>
      <c r="G117" s="1"/>
      <c r="H117" s="1">
        <v>-1.451E-6</v>
      </c>
      <c r="I117">
        <v>-8.0634999999999994</v>
      </c>
    </row>
    <row r="118" spans="1:9">
      <c r="B118">
        <v>63</v>
      </c>
      <c r="E118" s="1">
        <v>0.15</v>
      </c>
      <c r="F118" s="1">
        <v>-0.112</v>
      </c>
      <c r="G118" s="1"/>
      <c r="H118" s="1">
        <v>1.112E-8</v>
      </c>
      <c r="I118">
        <v>-10.836600000000001</v>
      </c>
    </row>
    <row r="119" spans="1:9">
      <c r="B119">
        <v>64</v>
      </c>
      <c r="E119" s="1">
        <v>0.1482</v>
      </c>
      <c r="F119" s="1">
        <v>-0.112</v>
      </c>
      <c r="G119" s="1"/>
      <c r="H119" s="1">
        <v>-2.0779999999999999E-7</v>
      </c>
      <c r="I119">
        <v>-17.168099999999999</v>
      </c>
    </row>
    <row r="120" spans="1:9">
      <c r="B120">
        <v>65</v>
      </c>
      <c r="E120" s="1">
        <v>0.1472</v>
      </c>
      <c r="F120" s="1">
        <v>-0.112</v>
      </c>
      <c r="G120" s="1"/>
      <c r="H120" s="1">
        <v>-1.187E-6</v>
      </c>
      <c r="I120">
        <v>-41.172699999999999</v>
      </c>
    </row>
    <row r="121" spans="1:9">
      <c r="A121" t="s">
        <v>40</v>
      </c>
      <c r="B121">
        <v>6</v>
      </c>
    </row>
    <row r="122" spans="1:9">
      <c r="B122">
        <v>66</v>
      </c>
      <c r="E122" s="1">
        <v>0.16159999999999999</v>
      </c>
      <c r="F122" s="1">
        <v>-0.10390000000000001</v>
      </c>
      <c r="G122" s="1"/>
      <c r="H122" s="1">
        <v>-2.6899999999999998E-4</v>
      </c>
      <c r="I122">
        <v>-9.8699999999999992</v>
      </c>
    </row>
    <row r="123" spans="1:9">
      <c r="B123">
        <v>67</v>
      </c>
      <c r="E123" s="1">
        <v>0.161</v>
      </c>
      <c r="F123" s="1">
        <v>-0.10390000000000001</v>
      </c>
      <c r="G123" s="1"/>
      <c r="H123" s="1">
        <v>-9.2880000000000005E-5</v>
      </c>
      <c r="I123">
        <v>-14.276300000000001</v>
      </c>
    </row>
    <row r="124" spans="1:9">
      <c r="B124">
        <v>68</v>
      </c>
      <c r="E124" s="1">
        <v>0.15939999999999999</v>
      </c>
      <c r="F124" s="1">
        <v>-0.10390000000000001</v>
      </c>
      <c r="G124" s="1"/>
      <c r="H124" s="1">
        <v>1.773E-4</v>
      </c>
      <c r="I124">
        <v>-14.678699999999999</v>
      </c>
    </row>
    <row r="125" spans="1:9">
      <c r="B125">
        <v>69</v>
      </c>
      <c r="E125" s="1">
        <v>0.15720000000000001</v>
      </c>
      <c r="F125" s="1">
        <v>-0.10390000000000001</v>
      </c>
      <c r="G125" s="1"/>
      <c r="H125" s="1">
        <v>3.1179999999999999E-4</v>
      </c>
      <c r="I125">
        <v>-10.017899999999999</v>
      </c>
    </row>
    <row r="126" spans="1:9">
      <c r="B126">
        <v>70</v>
      </c>
      <c r="E126" s="1">
        <v>0.15440000000000001</v>
      </c>
      <c r="F126" s="1">
        <v>-0.10390000000000001</v>
      </c>
      <c r="G126" s="1"/>
      <c r="H126" s="1">
        <v>2.285E-4</v>
      </c>
      <c r="I126">
        <v>-5.6710000000000003</v>
      </c>
    </row>
    <row r="127" spans="1:9">
      <c r="B127">
        <v>71</v>
      </c>
      <c r="E127" s="1">
        <v>0.1512</v>
      </c>
      <c r="F127" s="1">
        <v>-0.10390000000000001</v>
      </c>
      <c r="G127" s="1"/>
      <c r="H127" s="1">
        <v>7.7919999999999999E-5</v>
      </c>
      <c r="I127">
        <v>-5.0472999999999999</v>
      </c>
    </row>
    <row r="128" spans="1:9">
      <c r="B128">
        <v>72</v>
      </c>
      <c r="E128" s="1">
        <v>0.14799999999999999</v>
      </c>
      <c r="F128" s="1">
        <v>-0.10390000000000001</v>
      </c>
      <c r="G128" s="1"/>
      <c r="H128" s="1">
        <v>8.3620000000000006E-6</v>
      </c>
      <c r="I128">
        <v>-6.0970000000000004</v>
      </c>
    </row>
    <row r="129" spans="1:9">
      <c r="B129">
        <v>73</v>
      </c>
      <c r="E129" s="1">
        <v>0.14499999999999999</v>
      </c>
      <c r="F129" s="1">
        <v>-0.10390000000000001</v>
      </c>
      <c r="G129" s="1"/>
      <c r="H129" s="1">
        <v>-2.0559999999999999E-6</v>
      </c>
      <c r="I129">
        <v>-7.6904000000000003</v>
      </c>
    </row>
    <row r="130" spans="1:9">
      <c r="B130">
        <v>74</v>
      </c>
      <c r="E130" s="1">
        <v>0.1424</v>
      </c>
      <c r="F130" s="1">
        <v>-0.10390000000000001</v>
      </c>
      <c r="G130" s="1"/>
      <c r="H130" s="1">
        <v>1.5749999999999999E-8</v>
      </c>
      <c r="I130">
        <v>-10.315300000000001</v>
      </c>
    </row>
    <row r="131" spans="1:9">
      <c r="B131">
        <v>75</v>
      </c>
      <c r="E131" s="1">
        <v>0.14050000000000001</v>
      </c>
      <c r="F131" s="1">
        <v>-0.10390000000000001</v>
      </c>
      <c r="G131" s="1"/>
      <c r="H131" s="1">
        <v>-2.9439999999999999E-7</v>
      </c>
      <c r="I131">
        <v>-16.2547</v>
      </c>
    </row>
    <row r="132" spans="1:9">
      <c r="B132">
        <v>76</v>
      </c>
      <c r="E132" s="1">
        <v>0.1394</v>
      </c>
      <c r="F132" s="1">
        <v>-0.10390000000000001</v>
      </c>
      <c r="G132" s="1"/>
      <c r="H132" s="1">
        <v>-1.6819999999999999E-6</v>
      </c>
      <c r="I132">
        <v>-39.116599999999998</v>
      </c>
    </row>
    <row r="133" spans="1:9">
      <c r="A133" t="s">
        <v>40</v>
      </c>
      <c r="B133">
        <v>7</v>
      </c>
    </row>
    <row r="134" spans="1:9">
      <c r="B134">
        <v>77</v>
      </c>
      <c r="E134" s="1">
        <v>0.15579999999999999</v>
      </c>
      <c r="F134" s="1">
        <v>-9.5860000000000001E-2</v>
      </c>
      <c r="G134" s="1"/>
      <c r="H134" s="1">
        <v>-2.9270000000000001E-4</v>
      </c>
      <c r="I134">
        <v>-9.8415999999999997</v>
      </c>
    </row>
    <row r="135" spans="1:9">
      <c r="B135">
        <v>78</v>
      </c>
      <c r="E135" s="1">
        <v>0.15509999999999999</v>
      </c>
      <c r="F135" s="1">
        <v>-9.5860000000000001E-2</v>
      </c>
      <c r="G135" s="1"/>
      <c r="H135" s="1">
        <v>-1.011E-4</v>
      </c>
      <c r="I135">
        <v>-14.241300000000001</v>
      </c>
    </row>
    <row r="136" spans="1:9">
      <c r="B136">
        <v>79</v>
      </c>
      <c r="E136" s="1">
        <v>0.15340000000000001</v>
      </c>
      <c r="F136" s="1">
        <v>-9.5860000000000001E-2</v>
      </c>
      <c r="G136" s="1"/>
      <c r="H136" s="1">
        <v>1.929E-4</v>
      </c>
      <c r="I136">
        <v>-14.634399999999999</v>
      </c>
    </row>
    <row r="137" spans="1:9">
      <c r="B137">
        <v>80</v>
      </c>
      <c r="E137" s="1">
        <v>0.15090000000000001</v>
      </c>
      <c r="F137" s="1">
        <v>-9.5860000000000001E-2</v>
      </c>
      <c r="G137" s="1"/>
      <c r="H137" s="1">
        <v>3.3930000000000001E-4</v>
      </c>
      <c r="I137">
        <v>-9.9673999999999996</v>
      </c>
    </row>
    <row r="138" spans="1:9">
      <c r="B138">
        <v>81</v>
      </c>
      <c r="E138" s="1">
        <v>0.1479</v>
      </c>
      <c r="F138" s="1">
        <v>-9.5860000000000001E-2</v>
      </c>
      <c r="G138" s="1"/>
      <c r="H138" s="1">
        <v>2.4860000000000003E-4</v>
      </c>
      <c r="I138">
        <v>-5.5879000000000003</v>
      </c>
    </row>
    <row r="139" spans="1:9">
      <c r="B139">
        <v>82</v>
      </c>
      <c r="E139" s="1">
        <v>0.14449999999999999</v>
      </c>
      <c r="F139" s="1">
        <v>-9.5860000000000001E-2</v>
      </c>
      <c r="G139" s="1"/>
      <c r="H139" s="1">
        <v>8.4800000000000001E-5</v>
      </c>
      <c r="I139">
        <v>-4.8959000000000001</v>
      </c>
    </row>
    <row r="140" spans="1:9">
      <c r="B140">
        <v>83</v>
      </c>
      <c r="E140" s="1">
        <v>0.14099999999999999</v>
      </c>
      <c r="F140" s="1">
        <v>-9.5860000000000001E-2</v>
      </c>
      <c r="G140" s="1"/>
      <c r="H140" s="1">
        <v>9.0990000000000005E-6</v>
      </c>
      <c r="I140">
        <v>-5.8655999999999997</v>
      </c>
    </row>
    <row r="141" spans="1:9">
      <c r="B141">
        <v>84</v>
      </c>
      <c r="E141" s="1">
        <v>0.13769999999999999</v>
      </c>
      <c r="F141" s="1">
        <v>-9.5860000000000001E-2</v>
      </c>
      <c r="G141" s="1"/>
      <c r="H141" s="1">
        <v>-2.2369999999999999E-6</v>
      </c>
      <c r="I141">
        <v>-7.3699000000000003</v>
      </c>
    </row>
    <row r="142" spans="1:9">
      <c r="B142">
        <v>85</v>
      </c>
      <c r="E142" s="1">
        <v>0.13489999999999999</v>
      </c>
      <c r="F142" s="1">
        <v>-9.5860000000000001E-2</v>
      </c>
      <c r="G142" s="1"/>
      <c r="H142" s="1">
        <v>1.714E-8</v>
      </c>
      <c r="I142">
        <v>-9.8681000000000001</v>
      </c>
    </row>
    <row r="143" spans="1:9">
      <c r="B143">
        <v>86</v>
      </c>
      <c r="E143" s="1">
        <v>0.1328</v>
      </c>
      <c r="F143" s="1">
        <v>-9.5860000000000001E-2</v>
      </c>
      <c r="G143" s="1"/>
      <c r="H143" s="1">
        <v>-3.2039999999999998E-7</v>
      </c>
      <c r="I143">
        <v>-15.5205</v>
      </c>
    </row>
    <row r="144" spans="1:9">
      <c r="B144">
        <v>87</v>
      </c>
      <c r="E144" s="1">
        <v>0.13159999999999999</v>
      </c>
      <c r="F144" s="1">
        <v>-9.5860000000000001E-2</v>
      </c>
      <c r="G144" s="1"/>
      <c r="H144" s="1">
        <v>-1.8300000000000001E-6</v>
      </c>
      <c r="I144">
        <v>-37.347299999999997</v>
      </c>
    </row>
    <row r="145" spans="1:9">
      <c r="A145" t="s">
        <v>40</v>
      </c>
      <c r="B145">
        <v>8</v>
      </c>
    </row>
    <row r="146" spans="1:9">
      <c r="B146">
        <v>88</v>
      </c>
      <c r="E146" s="1">
        <v>0.15190000000000001</v>
      </c>
      <c r="F146" s="1">
        <v>-9.0480000000000005E-2</v>
      </c>
      <c r="G146" s="1"/>
      <c r="H146" s="1">
        <v>-3.0850000000000002E-4</v>
      </c>
      <c r="I146">
        <v>-9.8611000000000004</v>
      </c>
    </row>
    <row r="147" spans="1:9">
      <c r="B147">
        <v>89</v>
      </c>
      <c r="E147" s="1">
        <v>0.1512</v>
      </c>
      <c r="F147" s="1">
        <v>-9.0480000000000005E-2</v>
      </c>
      <c r="G147" s="1"/>
      <c r="H147" s="1">
        <v>-1.065E-4</v>
      </c>
      <c r="I147">
        <v>-14.269600000000001</v>
      </c>
    </row>
    <row r="148" spans="1:9">
      <c r="B148">
        <v>90</v>
      </c>
      <c r="E148" s="1">
        <v>0.14940000000000001</v>
      </c>
      <c r="F148" s="1">
        <v>-9.0480000000000005E-2</v>
      </c>
      <c r="G148" s="1"/>
      <c r="H148" s="1">
        <v>2.0340000000000001E-4</v>
      </c>
      <c r="I148">
        <v>-14.6614</v>
      </c>
    </row>
    <row r="149" spans="1:9">
      <c r="B149">
        <v>91</v>
      </c>
      <c r="E149" s="1">
        <v>0.14680000000000001</v>
      </c>
      <c r="F149" s="1">
        <v>-9.0480000000000005E-2</v>
      </c>
      <c r="G149" s="1"/>
      <c r="H149" s="1">
        <v>3.5770000000000002E-4</v>
      </c>
      <c r="I149">
        <v>-9.9776000000000007</v>
      </c>
    </row>
    <row r="150" spans="1:9">
      <c r="B150">
        <v>92</v>
      </c>
      <c r="E150" s="1">
        <v>0.14360000000000001</v>
      </c>
      <c r="F150" s="1">
        <v>-9.0480000000000005E-2</v>
      </c>
      <c r="G150" s="1"/>
      <c r="H150" s="1">
        <v>2.6209999999999997E-4</v>
      </c>
      <c r="I150">
        <v>-5.5637999999999996</v>
      </c>
    </row>
    <row r="151" spans="1:9">
      <c r="B151">
        <v>93</v>
      </c>
      <c r="E151" s="1">
        <v>0.14000000000000001</v>
      </c>
      <c r="F151" s="1">
        <v>-9.0480000000000005E-2</v>
      </c>
      <c r="G151" s="1"/>
      <c r="H151" s="1">
        <v>8.9380000000000001E-5</v>
      </c>
      <c r="I151">
        <v>-4.8284000000000002</v>
      </c>
    </row>
    <row r="152" spans="1:9">
      <c r="B152">
        <v>94</v>
      </c>
      <c r="E152" s="1">
        <v>0.1363</v>
      </c>
      <c r="F152" s="1">
        <v>-9.0480000000000005E-2</v>
      </c>
      <c r="G152" s="1"/>
      <c r="H152" s="1">
        <v>9.5910000000000002E-6</v>
      </c>
      <c r="I152">
        <v>-5.7451999999999996</v>
      </c>
    </row>
    <row r="153" spans="1:9">
      <c r="B153">
        <v>95</v>
      </c>
      <c r="E153" s="1">
        <v>0.13289999999999999</v>
      </c>
      <c r="F153" s="1">
        <v>-9.0480000000000005E-2</v>
      </c>
      <c r="G153" s="1"/>
      <c r="H153" s="1">
        <v>-2.3580000000000001E-6</v>
      </c>
      <c r="I153">
        <v>-7.1715</v>
      </c>
    </row>
    <row r="154" spans="1:9">
      <c r="B154">
        <v>96</v>
      </c>
      <c r="E154" s="1">
        <v>0.12989999999999999</v>
      </c>
      <c r="F154" s="1">
        <v>-9.0480000000000005E-2</v>
      </c>
      <c r="G154" s="1"/>
      <c r="H154" s="1">
        <v>1.8060000000000001E-8</v>
      </c>
      <c r="I154">
        <v>-9.5405999999999995</v>
      </c>
    </row>
    <row r="155" spans="1:9">
      <c r="B155">
        <v>97</v>
      </c>
      <c r="E155" s="1">
        <v>0.12770000000000001</v>
      </c>
      <c r="F155" s="1">
        <v>-9.0480000000000005E-2</v>
      </c>
      <c r="G155" s="1"/>
      <c r="H155" s="1">
        <v>-3.3770000000000001E-7</v>
      </c>
      <c r="I155">
        <v>-14.9375</v>
      </c>
    </row>
    <row r="156" spans="1:9">
      <c r="B156">
        <v>98</v>
      </c>
      <c r="E156" s="1">
        <v>0.12640000000000001</v>
      </c>
      <c r="F156" s="1">
        <v>-9.0480000000000005E-2</v>
      </c>
      <c r="G156" s="1"/>
      <c r="H156" s="1">
        <v>-1.9290000000000001E-6</v>
      </c>
      <c r="I156">
        <v>-35.914499999999997</v>
      </c>
    </row>
    <row r="157" spans="1:9">
      <c r="A157" t="s">
        <v>40</v>
      </c>
      <c r="B157">
        <v>9</v>
      </c>
    </row>
    <row r="158" spans="1:9">
      <c r="B158">
        <v>99</v>
      </c>
      <c r="E158" s="1">
        <v>0.1474</v>
      </c>
      <c r="F158" s="1">
        <v>-8.4190000000000001E-2</v>
      </c>
      <c r="G158" s="1"/>
      <c r="H158" s="1">
        <v>-3.2699999999999998E-4</v>
      </c>
      <c r="I158">
        <v>-9.8721999999999994</v>
      </c>
    </row>
    <row r="159" spans="1:9">
      <c r="B159">
        <v>100</v>
      </c>
      <c r="E159" s="1">
        <v>0.14660000000000001</v>
      </c>
      <c r="F159" s="1">
        <v>-8.4190000000000001E-2</v>
      </c>
      <c r="G159" s="1"/>
      <c r="H159" s="1">
        <v>-1.1290000000000001E-4</v>
      </c>
      <c r="I159">
        <v>-14.2735</v>
      </c>
    </row>
    <row r="160" spans="1:9">
      <c r="B160">
        <v>101</v>
      </c>
      <c r="E160" s="1">
        <v>0.1447</v>
      </c>
      <c r="F160" s="1">
        <v>-8.4190000000000001E-2</v>
      </c>
      <c r="G160" s="1"/>
      <c r="H160" s="1">
        <v>2.1550000000000001E-4</v>
      </c>
      <c r="I160">
        <v>-14.6493</v>
      </c>
    </row>
    <row r="161" spans="1:9">
      <c r="B161">
        <v>102</v>
      </c>
      <c r="E161" s="1">
        <v>0.14199999999999999</v>
      </c>
      <c r="F161" s="1">
        <v>-8.4190000000000001E-2</v>
      </c>
      <c r="G161" s="1"/>
      <c r="H161" s="1">
        <v>3.791E-4</v>
      </c>
      <c r="I161">
        <v>-9.9375</v>
      </c>
    </row>
    <row r="162" spans="1:9">
      <c r="B162">
        <v>103</v>
      </c>
      <c r="E162" s="1">
        <v>0.13850000000000001</v>
      </c>
      <c r="F162" s="1">
        <v>-8.4190000000000001E-2</v>
      </c>
      <c r="G162" s="1"/>
      <c r="H162" s="1">
        <v>2.7769999999999997E-4</v>
      </c>
      <c r="I162">
        <v>-5.4915000000000003</v>
      </c>
    </row>
    <row r="163" spans="1:9">
      <c r="B163">
        <v>104</v>
      </c>
      <c r="E163" s="1">
        <v>0.13469999999999999</v>
      </c>
      <c r="F163" s="1">
        <v>-8.4190000000000001E-2</v>
      </c>
      <c r="G163" s="1"/>
      <c r="H163" s="1">
        <v>9.4729999999999996E-5</v>
      </c>
      <c r="I163">
        <v>-4.7088999999999999</v>
      </c>
    </row>
    <row r="164" spans="1:9">
      <c r="B164">
        <v>105</v>
      </c>
      <c r="E164" s="1">
        <v>0.13089999999999999</v>
      </c>
      <c r="F164" s="1">
        <v>-8.4190000000000001E-2</v>
      </c>
      <c r="G164" s="1"/>
      <c r="H164" s="1">
        <v>1.0169999999999999E-5</v>
      </c>
      <c r="I164">
        <v>-5.5499000000000001</v>
      </c>
    </row>
    <row r="165" spans="1:9">
      <c r="B165">
        <v>106</v>
      </c>
      <c r="E165" s="1">
        <v>0.12720000000000001</v>
      </c>
      <c r="F165" s="1">
        <v>-8.4190000000000001E-2</v>
      </c>
      <c r="G165" s="1"/>
      <c r="H165" s="1">
        <v>-2.4990000000000001E-6</v>
      </c>
      <c r="I165">
        <v>-6.8658000000000001</v>
      </c>
    </row>
    <row r="166" spans="1:9">
      <c r="B166">
        <v>107</v>
      </c>
      <c r="E166" s="1">
        <v>0.1241</v>
      </c>
      <c r="F166" s="1">
        <v>-8.4190000000000001E-2</v>
      </c>
      <c r="G166" s="1"/>
      <c r="H166" s="1">
        <v>1.9140000000000001E-8</v>
      </c>
      <c r="I166">
        <v>-9.0658999999999992</v>
      </c>
    </row>
    <row r="167" spans="1:9">
      <c r="B167">
        <v>108</v>
      </c>
      <c r="E167" s="1">
        <v>0.1217</v>
      </c>
      <c r="F167" s="1">
        <v>-8.4190000000000001E-2</v>
      </c>
      <c r="G167" s="1"/>
      <c r="H167" s="1">
        <v>-3.58E-7</v>
      </c>
      <c r="I167">
        <v>-14.1248</v>
      </c>
    </row>
    <row r="168" spans="1:9">
      <c r="B168">
        <v>109</v>
      </c>
      <c r="E168" s="1">
        <v>0.12039999999999999</v>
      </c>
      <c r="F168" s="1">
        <v>-8.4190000000000001E-2</v>
      </c>
      <c r="G168" s="1"/>
      <c r="H168" s="1">
        <v>-2.0439999999999998E-6</v>
      </c>
      <c r="I168">
        <v>-33.946100000000001</v>
      </c>
    </row>
    <row r="169" spans="1:9">
      <c r="A169" t="s">
        <v>40</v>
      </c>
      <c r="B169">
        <v>10</v>
      </c>
    </row>
    <row r="170" spans="1:9">
      <c r="B170">
        <v>110</v>
      </c>
      <c r="E170" s="1">
        <v>0.14219999999999999</v>
      </c>
      <c r="F170" s="1">
        <v>-7.7009999999999995E-2</v>
      </c>
      <c r="G170" s="1"/>
      <c r="H170" s="1">
        <v>-3.481E-4</v>
      </c>
      <c r="I170">
        <v>-9.8871000000000002</v>
      </c>
    </row>
    <row r="171" spans="1:9">
      <c r="B171">
        <v>111</v>
      </c>
      <c r="E171" s="1">
        <v>0.1414</v>
      </c>
      <c r="F171" s="1">
        <v>-7.7009999999999995E-2</v>
      </c>
      <c r="G171" s="1"/>
      <c r="H171" s="1">
        <v>-1.2019999999999999E-4</v>
      </c>
      <c r="I171">
        <v>-14.2989</v>
      </c>
    </row>
    <row r="172" spans="1:9">
      <c r="B172">
        <v>112</v>
      </c>
      <c r="E172" s="1">
        <v>0.1394</v>
      </c>
      <c r="F172" s="1">
        <v>-7.7009999999999995E-2</v>
      </c>
      <c r="G172" s="1"/>
      <c r="H172" s="1">
        <v>2.2939999999999999E-4</v>
      </c>
      <c r="I172">
        <v>-14.683999999999999</v>
      </c>
    </row>
    <row r="173" spans="1:9">
      <c r="B173">
        <v>113</v>
      </c>
      <c r="E173" s="1">
        <v>0.13639999999999999</v>
      </c>
      <c r="F173" s="1">
        <v>-7.7009999999999995E-2</v>
      </c>
      <c r="G173" s="1"/>
      <c r="H173" s="1">
        <v>4.035E-4</v>
      </c>
      <c r="I173">
        <v>-9.9603000000000002</v>
      </c>
    </row>
    <row r="174" spans="1:9">
      <c r="B174">
        <v>114</v>
      </c>
      <c r="E174" s="1">
        <v>0.1328</v>
      </c>
      <c r="F174" s="1">
        <v>-7.7009999999999995E-2</v>
      </c>
      <c r="G174" s="1"/>
      <c r="H174" s="1">
        <v>2.9569999999999998E-4</v>
      </c>
      <c r="I174">
        <v>-5.4476000000000004</v>
      </c>
    </row>
    <row r="175" spans="1:9">
      <c r="B175">
        <v>115</v>
      </c>
      <c r="E175" s="1">
        <v>0.12870000000000001</v>
      </c>
      <c r="F175" s="1">
        <v>-7.7009999999999995E-2</v>
      </c>
      <c r="G175" s="1"/>
      <c r="H175" s="1">
        <v>1.008E-4</v>
      </c>
      <c r="I175">
        <v>-4.5438999999999998</v>
      </c>
    </row>
    <row r="176" spans="1:9">
      <c r="B176">
        <v>116</v>
      </c>
      <c r="E176" s="1">
        <v>0.1246</v>
      </c>
      <c r="F176" s="1">
        <v>-7.7009999999999995E-2</v>
      </c>
      <c r="G176" s="1"/>
      <c r="H176" s="1">
        <v>1.082E-5</v>
      </c>
      <c r="I176">
        <v>-5.2423999999999999</v>
      </c>
    </row>
    <row r="177" spans="1:9">
      <c r="B177">
        <v>117</v>
      </c>
      <c r="E177" s="1">
        <v>0.1207</v>
      </c>
      <c r="F177" s="1">
        <v>-7.7009999999999995E-2</v>
      </c>
      <c r="G177" s="1"/>
      <c r="H177" s="1">
        <v>-2.6599999999999999E-6</v>
      </c>
      <c r="I177">
        <v>-6.4069000000000003</v>
      </c>
    </row>
    <row r="178" spans="1:9">
      <c r="B178">
        <v>118</v>
      </c>
      <c r="E178" s="1">
        <v>0.1174</v>
      </c>
      <c r="F178" s="1">
        <v>-7.7009999999999995E-2</v>
      </c>
      <c r="G178" s="1"/>
      <c r="H178" s="1">
        <v>2.0380000000000001E-8</v>
      </c>
      <c r="I178">
        <v>-8.4045000000000005</v>
      </c>
    </row>
    <row r="179" spans="1:9">
      <c r="B179">
        <v>119</v>
      </c>
      <c r="E179" s="1">
        <v>0.1149</v>
      </c>
      <c r="F179" s="1">
        <v>-7.7009999999999995E-2</v>
      </c>
      <c r="G179" s="1"/>
      <c r="H179" s="1">
        <v>-3.8099999999999998E-7</v>
      </c>
      <c r="I179">
        <v>-13.0487</v>
      </c>
    </row>
    <row r="180" spans="1:9">
      <c r="B180">
        <v>120</v>
      </c>
      <c r="E180" s="1">
        <v>0.1135</v>
      </c>
      <c r="F180" s="1">
        <v>-7.7009999999999995E-2</v>
      </c>
      <c r="G180" s="1"/>
      <c r="H180" s="1">
        <v>-2.176E-6</v>
      </c>
      <c r="I180">
        <v>-31.3934</v>
      </c>
    </row>
    <row r="181" spans="1:9">
      <c r="A181" t="s">
        <v>40</v>
      </c>
      <c r="B181">
        <v>11</v>
      </c>
    </row>
    <row r="182" spans="1:9">
      <c r="B182">
        <v>121</v>
      </c>
      <c r="E182" s="1">
        <v>0.1371</v>
      </c>
      <c r="F182" s="1">
        <v>-6.9830000000000003E-2</v>
      </c>
      <c r="G182" s="1"/>
      <c r="H182" s="1">
        <v>-3.6919999999999998E-4</v>
      </c>
      <c r="I182">
        <v>-10.086</v>
      </c>
    </row>
    <row r="183" spans="1:9">
      <c r="B183">
        <v>122</v>
      </c>
      <c r="E183" s="1">
        <v>0.1361</v>
      </c>
      <c r="F183" s="1">
        <v>-6.9830000000000003E-2</v>
      </c>
      <c r="G183" s="1"/>
      <c r="H183" s="1">
        <v>-1.2750000000000001E-4</v>
      </c>
      <c r="I183">
        <v>-14.6745</v>
      </c>
    </row>
    <row r="184" spans="1:9">
      <c r="B184">
        <v>123</v>
      </c>
      <c r="E184" s="1">
        <v>0.13400000000000001</v>
      </c>
      <c r="F184" s="1">
        <v>-6.9830000000000003E-2</v>
      </c>
      <c r="G184" s="1"/>
      <c r="H184" s="1">
        <v>2.4340000000000001E-4</v>
      </c>
      <c r="I184">
        <v>-15.1439</v>
      </c>
    </row>
    <row r="185" spans="1:9">
      <c r="B185">
        <v>124</v>
      </c>
      <c r="E185" s="1">
        <v>0.13089999999999999</v>
      </c>
      <c r="F185" s="1">
        <v>-6.9830000000000003E-2</v>
      </c>
      <c r="G185" s="1"/>
      <c r="H185" s="1">
        <v>4.28E-4</v>
      </c>
      <c r="I185">
        <v>-10.214600000000001</v>
      </c>
    </row>
    <row r="186" spans="1:9">
      <c r="B186">
        <v>125</v>
      </c>
      <c r="E186" s="1">
        <v>0.12709999999999999</v>
      </c>
      <c r="F186" s="1">
        <v>-6.9830000000000003E-2</v>
      </c>
      <c r="G186" s="1"/>
      <c r="H186" s="1">
        <v>3.1359999999999998E-4</v>
      </c>
      <c r="I186">
        <v>-5.3075999999999999</v>
      </c>
    </row>
    <row r="187" spans="1:9">
      <c r="B187">
        <v>126</v>
      </c>
      <c r="E187" s="1">
        <v>0.12280000000000001</v>
      </c>
      <c r="F187" s="1">
        <v>-6.9830000000000003E-2</v>
      </c>
      <c r="G187" s="1"/>
      <c r="H187" s="1">
        <v>1.07E-4</v>
      </c>
      <c r="I187">
        <v>-4.1111000000000004</v>
      </c>
    </row>
    <row r="188" spans="1:9">
      <c r="B188">
        <v>127</v>
      </c>
      <c r="E188" s="1">
        <v>0.11840000000000001</v>
      </c>
      <c r="F188" s="1">
        <v>-6.9830000000000003E-2</v>
      </c>
      <c r="G188" s="1"/>
      <c r="H188" s="1">
        <v>1.148E-5</v>
      </c>
      <c r="I188">
        <v>-4.6966999999999999</v>
      </c>
    </row>
    <row r="189" spans="1:9">
      <c r="B189">
        <v>128</v>
      </c>
      <c r="E189" s="1">
        <v>0.1142</v>
      </c>
      <c r="F189" s="1">
        <v>-6.9830000000000003E-2</v>
      </c>
      <c r="G189" s="1"/>
      <c r="H189" s="1">
        <v>-2.8210000000000002E-6</v>
      </c>
      <c r="I189">
        <v>-5.8052000000000001</v>
      </c>
    </row>
    <row r="190" spans="1:9">
      <c r="B190">
        <v>129</v>
      </c>
      <c r="E190" s="1">
        <v>0.11070000000000001</v>
      </c>
      <c r="F190" s="1">
        <v>-6.9830000000000003E-2</v>
      </c>
      <c r="G190" s="1"/>
      <c r="H190" s="1">
        <v>2.161E-8</v>
      </c>
      <c r="I190">
        <v>-7.6814999999999998</v>
      </c>
    </row>
    <row r="191" spans="1:9">
      <c r="B191">
        <v>130</v>
      </c>
      <c r="E191" s="1">
        <v>0.1081</v>
      </c>
      <c r="F191" s="1">
        <v>-6.9830000000000003E-2</v>
      </c>
      <c r="G191" s="1"/>
      <c r="H191" s="1">
        <v>-4.0410000000000003E-7</v>
      </c>
      <c r="I191">
        <v>-11.9693</v>
      </c>
    </row>
    <row r="192" spans="1:9">
      <c r="B192">
        <v>131</v>
      </c>
      <c r="E192" s="1">
        <v>0.1065</v>
      </c>
      <c r="F192" s="1">
        <v>-6.9830000000000003E-2</v>
      </c>
      <c r="G192" s="1"/>
      <c r="H192" s="1">
        <v>-2.3080000000000002E-6</v>
      </c>
      <c r="I192">
        <v>-28.905000000000001</v>
      </c>
    </row>
    <row r="193" spans="1:9">
      <c r="A193" t="s">
        <v>40</v>
      </c>
      <c r="B193">
        <v>12</v>
      </c>
    </row>
    <row r="194" spans="1:9">
      <c r="B194">
        <v>132</v>
      </c>
      <c r="E194" s="1">
        <v>0.13450000000000001</v>
      </c>
      <c r="F194" s="1">
        <v>-6.0720000000000003E-2</v>
      </c>
      <c r="G194" s="1"/>
      <c r="H194" s="1">
        <v>-4.4299999999999998E-4</v>
      </c>
      <c r="I194">
        <v>-12.053000000000001</v>
      </c>
    </row>
    <row r="195" spans="1:9">
      <c r="B195">
        <v>133</v>
      </c>
      <c r="E195" s="1">
        <v>0.1333</v>
      </c>
      <c r="F195" s="1">
        <v>-6.0720000000000003E-2</v>
      </c>
      <c r="G195" s="1"/>
      <c r="H195" s="1">
        <v>-1.5300000000000001E-4</v>
      </c>
      <c r="I195">
        <v>-16.695799999999998</v>
      </c>
    </row>
    <row r="196" spans="1:9">
      <c r="B196">
        <v>134</v>
      </c>
      <c r="E196" s="1">
        <v>0.1308</v>
      </c>
      <c r="F196" s="1">
        <v>-6.0720000000000003E-2</v>
      </c>
      <c r="G196" s="1"/>
      <c r="H196" s="1">
        <v>2.92E-4</v>
      </c>
      <c r="I196">
        <v>-15.9878</v>
      </c>
    </row>
    <row r="197" spans="1:9">
      <c r="B197">
        <v>135</v>
      </c>
      <c r="E197" s="1">
        <v>0.12709999999999999</v>
      </c>
      <c r="F197" s="1">
        <v>-6.0720000000000003E-2</v>
      </c>
      <c r="G197" s="1"/>
      <c r="H197" s="1">
        <v>5.1360000000000002E-4</v>
      </c>
      <c r="I197">
        <v>-9.5018999999999991</v>
      </c>
    </row>
    <row r="198" spans="1:9">
      <c r="B198">
        <v>136</v>
      </c>
      <c r="E198" s="1">
        <v>0.12239999999999999</v>
      </c>
      <c r="F198" s="1">
        <v>-6.0720000000000003E-2</v>
      </c>
      <c r="G198" s="1"/>
      <c r="H198" s="1">
        <v>3.7629999999999999E-4</v>
      </c>
      <c r="I198">
        <v>-3.8769</v>
      </c>
    </row>
    <row r="199" spans="1:9">
      <c r="B199">
        <v>137</v>
      </c>
      <c r="E199" s="1">
        <v>0.1173</v>
      </c>
      <c r="F199" s="1">
        <v>-6.0720000000000003E-2</v>
      </c>
      <c r="G199" s="1"/>
      <c r="H199" s="1">
        <v>1.283E-4</v>
      </c>
      <c r="I199">
        <v>-2.9024000000000001</v>
      </c>
    </row>
    <row r="200" spans="1:9">
      <c r="B200">
        <v>138</v>
      </c>
      <c r="E200" s="1">
        <v>0.112</v>
      </c>
      <c r="F200" s="1">
        <v>-6.0720000000000003E-2</v>
      </c>
      <c r="G200" s="1"/>
      <c r="H200" s="1">
        <v>1.377E-5</v>
      </c>
      <c r="I200">
        <v>-3.7465999999999999</v>
      </c>
    </row>
    <row r="201" spans="1:9">
      <c r="B201">
        <v>139</v>
      </c>
      <c r="E201" s="1">
        <v>0.1071</v>
      </c>
      <c r="F201" s="1">
        <v>-6.0720000000000003E-2</v>
      </c>
      <c r="G201" s="1"/>
      <c r="H201" s="1">
        <v>-3.3859999999999999E-6</v>
      </c>
      <c r="I201">
        <v>-4.8654000000000002</v>
      </c>
    </row>
    <row r="202" spans="1:9">
      <c r="B202">
        <v>140</v>
      </c>
      <c r="E202" s="1">
        <v>0.1028</v>
      </c>
      <c r="F202" s="1">
        <v>-6.0720000000000003E-2</v>
      </c>
      <c r="G202" s="1"/>
      <c r="H202" s="1">
        <v>2.5939999999999999E-8</v>
      </c>
      <c r="I202">
        <v>-6.5011000000000001</v>
      </c>
    </row>
    <row r="203" spans="1:9">
      <c r="B203">
        <v>141</v>
      </c>
      <c r="E203" s="1">
        <v>9.9659999999999999E-2</v>
      </c>
      <c r="F203" s="1">
        <v>-6.0720000000000003E-2</v>
      </c>
      <c r="G203" s="1"/>
      <c r="H203" s="1">
        <v>-4.8500000000000002E-7</v>
      </c>
      <c r="I203">
        <v>-10.0891</v>
      </c>
    </row>
    <row r="204" spans="1:9">
      <c r="B204">
        <v>142</v>
      </c>
      <c r="E204" s="1">
        <v>9.7809999999999994E-2</v>
      </c>
      <c r="F204" s="1">
        <v>-6.0720000000000003E-2</v>
      </c>
      <c r="G204" s="1"/>
      <c r="H204" s="1">
        <v>-2.7700000000000002E-6</v>
      </c>
      <c r="I204">
        <v>-24.429500000000001</v>
      </c>
    </row>
    <row r="205" spans="1:9">
      <c r="A205" t="s">
        <v>40</v>
      </c>
      <c r="B205">
        <v>13</v>
      </c>
    </row>
    <row r="206" spans="1:9">
      <c r="B206">
        <v>143</v>
      </c>
      <c r="E206" s="1">
        <v>0.1416</v>
      </c>
      <c r="F206" s="1">
        <v>-5.1400000000000001E-2</v>
      </c>
      <c r="G206" s="1"/>
      <c r="H206" s="1">
        <v>-4.2190000000000001E-4</v>
      </c>
      <c r="I206">
        <v>-3.7631999999999999</v>
      </c>
    </row>
    <row r="207" spans="1:9">
      <c r="B207">
        <v>144</v>
      </c>
      <c r="E207" s="1">
        <v>0.1399</v>
      </c>
      <c r="F207" s="1">
        <v>-5.1400000000000001E-2</v>
      </c>
      <c r="G207" s="1"/>
      <c r="H207" s="1">
        <v>-1.4569999999999999E-4</v>
      </c>
      <c r="I207">
        <v>-6.2058999999999997</v>
      </c>
    </row>
    <row r="208" spans="1:9">
      <c r="B208">
        <v>145</v>
      </c>
      <c r="E208" s="1">
        <v>0.13619999999999999</v>
      </c>
      <c r="F208" s="1">
        <v>-5.1400000000000001E-2</v>
      </c>
      <c r="G208" s="1"/>
      <c r="H208" s="1">
        <v>2.7809999999999998E-4</v>
      </c>
      <c r="I208">
        <v>-7.7953000000000001</v>
      </c>
    </row>
    <row r="209" spans="1:9">
      <c r="B209">
        <v>146</v>
      </c>
      <c r="E209" s="1">
        <v>0.13070000000000001</v>
      </c>
      <c r="F209" s="1">
        <v>-5.1400000000000001E-2</v>
      </c>
      <c r="G209" s="1"/>
      <c r="H209" s="1">
        <v>4.8919999999999996E-4</v>
      </c>
      <c r="I209">
        <v>-6.5515999999999996</v>
      </c>
    </row>
    <row r="210" spans="1:9">
      <c r="B210">
        <v>147</v>
      </c>
      <c r="E210" s="1">
        <v>0.1239</v>
      </c>
      <c r="F210" s="1">
        <v>-5.1400000000000001E-2</v>
      </c>
      <c r="G210" s="1"/>
      <c r="H210" s="1">
        <v>3.5839999999999998E-4</v>
      </c>
      <c r="I210">
        <v>-3.5701999999999998</v>
      </c>
    </row>
    <row r="211" spans="1:9">
      <c r="B211">
        <v>148</v>
      </c>
      <c r="E211" s="1">
        <v>0.1163</v>
      </c>
      <c r="F211" s="1">
        <v>-5.1400000000000001E-2</v>
      </c>
      <c r="G211" s="1"/>
      <c r="H211" s="1">
        <v>1.2219999999999999E-4</v>
      </c>
      <c r="I211">
        <v>-2.6202999999999999</v>
      </c>
    </row>
    <row r="212" spans="1:9">
      <c r="B212">
        <v>149</v>
      </c>
      <c r="E212" s="1">
        <v>0.1085</v>
      </c>
      <c r="F212" s="1">
        <v>-5.1400000000000001E-2</v>
      </c>
      <c r="G212" s="1"/>
      <c r="H212" s="1">
        <v>1.312E-5</v>
      </c>
      <c r="I212">
        <v>-3.1371000000000002</v>
      </c>
    </row>
    <row r="213" spans="1:9">
      <c r="B213">
        <v>150</v>
      </c>
      <c r="E213" s="1">
        <v>0.1012</v>
      </c>
      <c r="F213" s="1">
        <v>-5.1400000000000001E-2</v>
      </c>
      <c r="G213" s="1"/>
      <c r="H213" s="1">
        <v>-3.225E-6</v>
      </c>
      <c r="I213">
        <v>-3.8963999999999999</v>
      </c>
    </row>
    <row r="214" spans="1:9">
      <c r="B214">
        <v>151</v>
      </c>
      <c r="E214" s="1">
        <v>9.5000000000000001E-2</v>
      </c>
      <c r="F214" s="1">
        <v>-5.1400000000000001E-2</v>
      </c>
      <c r="G214" s="1"/>
      <c r="H214" s="1">
        <v>2.4699999999999999E-8</v>
      </c>
      <c r="I214">
        <v>-4.9330999999999996</v>
      </c>
    </row>
    <row r="215" spans="1:9">
      <c r="B215">
        <v>152</v>
      </c>
      <c r="E215" s="1">
        <v>9.0329999999999994E-2</v>
      </c>
      <c r="F215" s="1">
        <v>-5.1400000000000001E-2</v>
      </c>
      <c r="G215" s="1"/>
      <c r="H215" s="1">
        <v>-4.6189999999999997E-7</v>
      </c>
      <c r="I215">
        <v>-7.2431999999999999</v>
      </c>
    </row>
    <row r="216" spans="1:9">
      <c r="B216">
        <v>153</v>
      </c>
      <c r="E216" s="1">
        <v>8.7609999999999993E-2</v>
      </c>
      <c r="F216" s="1">
        <v>-5.1400000000000001E-2</v>
      </c>
      <c r="G216" s="1"/>
      <c r="H216" s="1">
        <v>-2.638E-6</v>
      </c>
      <c r="I216">
        <v>-16.931699999999999</v>
      </c>
    </row>
    <row r="217" spans="1:9">
      <c r="A217" t="s">
        <v>40</v>
      </c>
      <c r="B217">
        <v>14</v>
      </c>
    </row>
    <row r="218" spans="1:9">
      <c r="B218">
        <v>154</v>
      </c>
      <c r="E218" s="1">
        <v>0.15590000000000001</v>
      </c>
      <c r="F218" s="1">
        <v>-4.3790000000000003E-2</v>
      </c>
      <c r="G218" s="1"/>
      <c r="H218" s="1">
        <v>-2.5319999999999997E-4</v>
      </c>
      <c r="I218">
        <v>-1.8193999999999999</v>
      </c>
    </row>
    <row r="219" spans="1:9">
      <c r="B219">
        <v>155</v>
      </c>
      <c r="E219" s="1">
        <v>0.1535</v>
      </c>
      <c r="F219" s="1">
        <v>-4.3790000000000003E-2</v>
      </c>
      <c r="G219" s="1"/>
      <c r="H219" s="1">
        <v>-8.7410000000000005E-5</v>
      </c>
      <c r="I219">
        <v>-2.8167</v>
      </c>
    </row>
    <row r="220" spans="1:9">
      <c r="B220">
        <v>156</v>
      </c>
      <c r="E220" s="1">
        <v>0.14810000000000001</v>
      </c>
      <c r="F220" s="1">
        <v>-4.3790000000000003E-2</v>
      </c>
      <c r="G220" s="1"/>
      <c r="H220" s="1">
        <v>1.6689999999999999E-4</v>
      </c>
      <c r="I220">
        <v>-3.5682</v>
      </c>
    </row>
    <row r="221" spans="1:9">
      <c r="B221">
        <v>157</v>
      </c>
      <c r="E221" s="1">
        <v>0.14019999999999999</v>
      </c>
      <c r="F221" s="1">
        <v>-4.3790000000000003E-2</v>
      </c>
      <c r="G221" s="1"/>
      <c r="H221" s="1">
        <v>2.9349999999999998E-4</v>
      </c>
      <c r="I221">
        <v>-3.6185999999999998</v>
      </c>
    </row>
    <row r="222" spans="1:9">
      <c r="B222">
        <v>158</v>
      </c>
      <c r="E222" s="1">
        <v>0.1303</v>
      </c>
      <c r="F222" s="1">
        <v>-4.3790000000000003E-2</v>
      </c>
      <c r="G222" s="1"/>
      <c r="H222" s="1">
        <v>2.1499999999999999E-4</v>
      </c>
      <c r="I222">
        <v>-2.8864000000000001</v>
      </c>
    </row>
    <row r="223" spans="1:9">
      <c r="B223">
        <v>159</v>
      </c>
      <c r="E223" s="1">
        <v>0.1193</v>
      </c>
      <c r="F223" s="1">
        <v>-4.3790000000000003E-2</v>
      </c>
      <c r="G223" s="1"/>
      <c r="H223" s="1">
        <v>7.3339999999999999E-5</v>
      </c>
      <c r="I223">
        <v>-2.4077999999999999</v>
      </c>
    </row>
    <row r="224" spans="1:9">
      <c r="B224">
        <v>160</v>
      </c>
      <c r="E224" s="1">
        <v>0.108</v>
      </c>
      <c r="F224" s="1">
        <v>-4.3790000000000003E-2</v>
      </c>
      <c r="G224" s="1"/>
      <c r="H224" s="1">
        <v>7.8699999999999992E-6</v>
      </c>
      <c r="I224">
        <v>-2.5735999999999999</v>
      </c>
    </row>
    <row r="225" spans="1:9">
      <c r="B225">
        <v>161</v>
      </c>
      <c r="E225" s="1">
        <v>9.7460000000000005E-2</v>
      </c>
      <c r="F225" s="1">
        <v>-4.3790000000000003E-2</v>
      </c>
      <c r="G225" s="1"/>
      <c r="H225" s="1">
        <v>-1.9350000000000001E-6</v>
      </c>
      <c r="I225">
        <v>-2.9596</v>
      </c>
    </row>
    <row r="226" spans="1:9">
      <c r="B226">
        <v>162</v>
      </c>
      <c r="E226" s="1">
        <v>8.8429999999999995E-2</v>
      </c>
      <c r="F226" s="1">
        <v>-4.3790000000000003E-2</v>
      </c>
      <c r="G226" s="1"/>
      <c r="H226" s="1">
        <v>1.482E-8</v>
      </c>
      <c r="I226">
        <v>-3.6726999999999999</v>
      </c>
    </row>
    <row r="227" spans="1:9">
      <c r="B227">
        <v>163</v>
      </c>
      <c r="E227" s="1">
        <v>8.1670000000000006E-2</v>
      </c>
      <c r="F227" s="1">
        <v>-4.3790000000000003E-2</v>
      </c>
      <c r="G227" s="1"/>
      <c r="H227" s="1">
        <v>-2.7710000000000001E-7</v>
      </c>
      <c r="I227">
        <v>-5.5315000000000003</v>
      </c>
    </row>
    <row r="228" spans="1:9">
      <c r="B228">
        <v>164</v>
      </c>
      <c r="E228" s="1">
        <v>7.7729999999999994E-2</v>
      </c>
      <c r="F228" s="1">
        <v>-4.3790000000000003E-2</v>
      </c>
      <c r="G228" s="1"/>
      <c r="H228" s="1">
        <v>-1.5829999999999999E-6</v>
      </c>
      <c r="I228">
        <v>-12.918100000000001</v>
      </c>
    </row>
    <row r="229" spans="1:9">
      <c r="A229" t="s">
        <v>40</v>
      </c>
      <c r="B229">
        <v>15</v>
      </c>
    </row>
    <row r="230" spans="1:9">
      <c r="B230">
        <v>165</v>
      </c>
      <c r="E230" s="1">
        <v>0.17030000000000001</v>
      </c>
      <c r="F230" s="1">
        <v>-3.619E-2</v>
      </c>
      <c r="G230" s="1"/>
      <c r="H230" s="1">
        <v>-8.4389999999999997E-5</v>
      </c>
      <c r="I230">
        <v>-0.64370000000000005</v>
      </c>
    </row>
    <row r="231" spans="1:9">
      <c r="B231">
        <v>166</v>
      </c>
      <c r="E231" s="1">
        <v>0.1671</v>
      </c>
      <c r="F231" s="1">
        <v>-3.619E-2</v>
      </c>
      <c r="G231" s="1"/>
      <c r="H231" s="1">
        <v>-2.9139999999999999E-5</v>
      </c>
      <c r="I231">
        <v>-1.0746</v>
      </c>
    </row>
    <row r="232" spans="1:9">
      <c r="B232">
        <v>167</v>
      </c>
      <c r="E232" s="1">
        <v>0.16009999999999999</v>
      </c>
      <c r="F232" s="1">
        <v>-3.619E-2</v>
      </c>
      <c r="G232" s="1"/>
      <c r="H232" s="1">
        <v>5.5619999999999999E-5</v>
      </c>
      <c r="I232">
        <v>-1.62</v>
      </c>
    </row>
    <row r="233" spans="1:9">
      <c r="B233">
        <v>168</v>
      </c>
      <c r="E233" s="1">
        <v>0.14960000000000001</v>
      </c>
      <c r="F233" s="1">
        <v>-3.619E-2</v>
      </c>
      <c r="G233" s="1"/>
      <c r="H233" s="1">
        <v>9.7830000000000004E-5</v>
      </c>
      <c r="I233">
        <v>-2.1629999999999998</v>
      </c>
    </row>
    <row r="234" spans="1:9">
      <c r="B234">
        <v>169</v>
      </c>
      <c r="E234" s="1">
        <v>0.13669999999999999</v>
      </c>
      <c r="F234" s="1">
        <v>-3.619E-2</v>
      </c>
      <c r="G234" s="1"/>
      <c r="H234" s="1">
        <v>7.1680000000000005E-5</v>
      </c>
      <c r="I234">
        <v>-2.2753999999999999</v>
      </c>
    </row>
    <row r="235" spans="1:9">
      <c r="B235">
        <v>170</v>
      </c>
      <c r="E235" s="1">
        <v>0.12230000000000001</v>
      </c>
      <c r="F235" s="1">
        <v>-3.619E-2</v>
      </c>
      <c r="G235" s="1"/>
      <c r="H235" s="1">
        <v>2.4450000000000001E-5</v>
      </c>
      <c r="I235">
        <v>-2.1227999999999998</v>
      </c>
    </row>
    <row r="236" spans="1:9">
      <c r="B236">
        <v>171</v>
      </c>
      <c r="E236" s="1">
        <v>0.1075</v>
      </c>
      <c r="F236" s="1">
        <v>-3.619E-2</v>
      </c>
      <c r="G236" s="1"/>
      <c r="H236" s="1">
        <v>2.6230000000000001E-6</v>
      </c>
      <c r="I236">
        <v>-2.1669</v>
      </c>
    </row>
    <row r="237" spans="1:9">
      <c r="B237">
        <v>172</v>
      </c>
      <c r="E237" s="1">
        <v>9.3689999999999996E-2</v>
      </c>
      <c r="F237" s="1">
        <v>-3.619E-2</v>
      </c>
      <c r="G237" s="1"/>
      <c r="H237" s="1">
        <v>-6.4489999999999996E-7</v>
      </c>
      <c r="I237">
        <v>-2.4024000000000001</v>
      </c>
    </row>
    <row r="238" spans="1:9">
      <c r="B238">
        <v>173</v>
      </c>
      <c r="E238" s="1">
        <v>8.1860000000000002E-2</v>
      </c>
      <c r="F238" s="1">
        <v>-3.619E-2</v>
      </c>
      <c r="G238" s="1"/>
      <c r="H238" s="1">
        <v>4.9410000000000002E-9</v>
      </c>
      <c r="I238">
        <v>-2.9535</v>
      </c>
    </row>
    <row r="239" spans="1:9">
      <c r="B239">
        <v>174</v>
      </c>
      <c r="E239" s="1">
        <v>7.3010000000000005E-2</v>
      </c>
      <c r="F239" s="1">
        <v>-3.619E-2</v>
      </c>
      <c r="G239" s="1"/>
      <c r="H239" s="1">
        <v>-9.2379999999999997E-8</v>
      </c>
      <c r="I239">
        <v>-4.4802</v>
      </c>
    </row>
    <row r="240" spans="1:9">
      <c r="B240">
        <v>175</v>
      </c>
      <c r="E240" s="1">
        <v>6.7839999999999998E-2</v>
      </c>
      <c r="F240" s="1">
        <v>-3.619E-2</v>
      </c>
      <c r="G240" s="1"/>
      <c r="H240" s="1">
        <v>-5.2750000000000003E-7</v>
      </c>
      <c r="I240">
        <v>-10.5136</v>
      </c>
    </row>
    <row r="241" spans="1:9">
      <c r="A241" t="s">
        <v>40</v>
      </c>
      <c r="B241">
        <v>16</v>
      </c>
    </row>
    <row r="242" spans="1:9">
      <c r="B242">
        <v>176</v>
      </c>
      <c r="E242" s="1">
        <v>0.17860000000000001</v>
      </c>
      <c r="F242" s="1">
        <v>-2.7320000000000001E-2</v>
      </c>
      <c r="G242" s="1"/>
      <c r="H242" s="1">
        <v>0</v>
      </c>
      <c r="I242">
        <v>-0.32919999999999999</v>
      </c>
    </row>
    <row r="243" spans="1:9">
      <c r="B243">
        <v>177</v>
      </c>
      <c r="E243" s="1">
        <v>0.17469999999999999</v>
      </c>
      <c r="F243" s="1">
        <v>-2.7320000000000001E-2</v>
      </c>
      <c r="G243" s="1"/>
      <c r="H243" s="1">
        <v>0</v>
      </c>
      <c r="I243">
        <v>-0.62590000000000001</v>
      </c>
    </row>
    <row r="244" spans="1:9">
      <c r="B244">
        <v>178</v>
      </c>
      <c r="E244" s="1">
        <v>0.16600000000000001</v>
      </c>
      <c r="F244" s="1">
        <v>-2.7320000000000001E-2</v>
      </c>
      <c r="G244" s="1"/>
      <c r="H244" s="1">
        <v>0</v>
      </c>
      <c r="I244">
        <v>-1.0591999999999999</v>
      </c>
    </row>
    <row r="245" spans="1:9">
      <c r="B245">
        <v>179</v>
      </c>
      <c r="E245" s="1">
        <v>0.15310000000000001</v>
      </c>
      <c r="F245" s="1">
        <v>-2.7320000000000001E-2</v>
      </c>
      <c r="G245" s="1"/>
      <c r="H245" s="1">
        <v>0</v>
      </c>
      <c r="I245">
        <v>-1.5410999999999999</v>
      </c>
    </row>
    <row r="246" spans="1:9">
      <c r="B246">
        <v>180</v>
      </c>
      <c r="E246" s="1">
        <v>0.13700000000000001</v>
      </c>
      <c r="F246" s="1">
        <v>-2.7320000000000001E-2</v>
      </c>
      <c r="G246" s="1"/>
      <c r="H246" s="1">
        <v>0</v>
      </c>
      <c r="I246">
        <v>-1.8027</v>
      </c>
    </row>
    <row r="247" spans="1:9">
      <c r="B247">
        <v>181</v>
      </c>
      <c r="E247" s="1">
        <v>0.1192</v>
      </c>
      <c r="F247" s="1">
        <v>-2.7320000000000001E-2</v>
      </c>
      <c r="G247" s="1"/>
      <c r="H247" s="1">
        <v>0</v>
      </c>
      <c r="I247">
        <v>-1.8451</v>
      </c>
    </row>
    <row r="248" spans="1:9">
      <c r="B248">
        <v>182</v>
      </c>
      <c r="E248" s="1">
        <v>0.10100000000000001</v>
      </c>
      <c r="F248" s="1">
        <v>-2.7320000000000001E-2</v>
      </c>
      <c r="G248" s="1"/>
      <c r="H248" s="1">
        <v>0</v>
      </c>
      <c r="I248">
        <v>-1.9093</v>
      </c>
    </row>
    <row r="249" spans="1:9">
      <c r="B249">
        <v>183</v>
      </c>
      <c r="E249" s="1">
        <v>8.3849999999999994E-2</v>
      </c>
      <c r="F249" s="1">
        <v>-2.7320000000000001E-2</v>
      </c>
      <c r="G249" s="1"/>
      <c r="H249" s="1">
        <v>0</v>
      </c>
      <c r="I249">
        <v>-2.0518999999999998</v>
      </c>
    </row>
    <row r="250" spans="1:9">
      <c r="B250">
        <v>184</v>
      </c>
      <c r="E250" s="1">
        <v>6.9220000000000004E-2</v>
      </c>
      <c r="F250" s="1">
        <v>-2.7320000000000001E-2</v>
      </c>
      <c r="G250" s="1"/>
      <c r="H250" s="1">
        <v>0</v>
      </c>
      <c r="I250">
        <v>-2.3485999999999998</v>
      </c>
    </row>
    <row r="251" spans="1:9">
      <c r="B251">
        <v>185</v>
      </c>
      <c r="E251" s="1">
        <v>5.8270000000000002E-2</v>
      </c>
      <c r="F251" s="1">
        <v>-2.7320000000000001E-2</v>
      </c>
      <c r="G251" s="1"/>
      <c r="H251" s="1">
        <v>0</v>
      </c>
      <c r="I251">
        <v>-3.2549000000000001</v>
      </c>
    </row>
    <row r="252" spans="1:9">
      <c r="B252">
        <v>186</v>
      </c>
      <c r="E252" s="1">
        <v>5.1880000000000003E-2</v>
      </c>
      <c r="F252" s="1">
        <v>-2.7320000000000001E-2</v>
      </c>
      <c r="G252" s="1"/>
      <c r="H252" s="1">
        <v>0</v>
      </c>
      <c r="I252">
        <v>-7.3220000000000001</v>
      </c>
    </row>
    <row r="253" spans="1:9">
      <c r="A253" t="s">
        <v>40</v>
      </c>
      <c r="B253">
        <v>17</v>
      </c>
    </row>
    <row r="254" spans="1:9">
      <c r="B254">
        <v>187</v>
      </c>
      <c r="E254" s="1">
        <v>0.18090000000000001</v>
      </c>
      <c r="F254" s="1">
        <v>-1.72E-2</v>
      </c>
      <c r="G254" s="1"/>
      <c r="H254" s="1">
        <v>0</v>
      </c>
      <c r="I254">
        <v>-0.32340000000000002</v>
      </c>
    </row>
    <row r="255" spans="1:9">
      <c r="B255">
        <v>188</v>
      </c>
      <c r="E255" s="1">
        <v>0.17630000000000001</v>
      </c>
      <c r="F255" s="1">
        <v>-1.72E-2</v>
      </c>
      <c r="G255" s="1"/>
      <c r="H255" s="1">
        <v>0</v>
      </c>
      <c r="I255">
        <v>-0.60289999999999999</v>
      </c>
    </row>
    <row r="256" spans="1:9">
      <c r="B256">
        <v>189</v>
      </c>
      <c r="E256" s="1">
        <v>0.1658</v>
      </c>
      <c r="F256" s="1">
        <v>-1.72E-2</v>
      </c>
      <c r="G256" s="1"/>
      <c r="H256" s="1">
        <v>0</v>
      </c>
      <c r="I256">
        <v>-0.97350000000000003</v>
      </c>
    </row>
    <row r="257" spans="1:9">
      <c r="B257">
        <v>190</v>
      </c>
      <c r="E257" s="1">
        <v>0.15040000000000001</v>
      </c>
      <c r="F257" s="1">
        <v>-1.72E-2</v>
      </c>
      <c r="G257" s="1"/>
      <c r="H257" s="1">
        <v>0</v>
      </c>
      <c r="I257">
        <v>-1.3588</v>
      </c>
    </row>
    <row r="258" spans="1:9">
      <c r="B258">
        <v>191</v>
      </c>
      <c r="E258" s="1">
        <v>0.1313</v>
      </c>
      <c r="F258" s="1">
        <v>-1.72E-2</v>
      </c>
      <c r="G258" s="1"/>
      <c r="H258" s="1">
        <v>0</v>
      </c>
      <c r="I258">
        <v>-1.5868</v>
      </c>
    </row>
    <row r="259" spans="1:9">
      <c r="B259">
        <v>192</v>
      </c>
      <c r="E259" s="1">
        <v>0.1101</v>
      </c>
      <c r="F259" s="1">
        <v>-1.72E-2</v>
      </c>
      <c r="G259" s="1"/>
      <c r="H259" s="1">
        <v>0</v>
      </c>
      <c r="I259">
        <v>-1.643</v>
      </c>
    </row>
    <row r="260" spans="1:9">
      <c r="B260">
        <v>193</v>
      </c>
      <c r="E260" s="1">
        <v>8.8340000000000002E-2</v>
      </c>
      <c r="F260" s="1">
        <v>-1.72E-2</v>
      </c>
      <c r="G260" s="1"/>
      <c r="H260" s="1">
        <v>0</v>
      </c>
      <c r="I260">
        <v>-1.6325000000000001</v>
      </c>
    </row>
    <row r="261" spans="1:9">
      <c r="B261">
        <v>194</v>
      </c>
      <c r="E261" s="1">
        <v>6.794E-2</v>
      </c>
      <c r="F261" s="1">
        <v>-1.72E-2</v>
      </c>
      <c r="G261" s="1"/>
      <c r="H261" s="1">
        <v>0</v>
      </c>
      <c r="I261">
        <v>-1.605</v>
      </c>
    </row>
    <row r="262" spans="1:9">
      <c r="B262">
        <v>195</v>
      </c>
      <c r="E262" s="1">
        <v>5.0500000000000003E-2</v>
      </c>
      <c r="F262" s="1">
        <v>-1.72E-2</v>
      </c>
      <c r="G262" s="1"/>
      <c r="H262" s="1">
        <v>0</v>
      </c>
      <c r="I262">
        <v>-1.7327999999999999</v>
      </c>
    </row>
    <row r="263" spans="1:9">
      <c r="B263">
        <v>196</v>
      </c>
      <c r="E263" s="1">
        <v>3.7449999999999997E-2</v>
      </c>
      <c r="F263" s="1">
        <v>-1.72E-2</v>
      </c>
      <c r="G263" s="1"/>
      <c r="H263" s="1">
        <v>0</v>
      </c>
      <c r="I263">
        <v>-2.3975</v>
      </c>
    </row>
    <row r="264" spans="1:9">
      <c r="B264">
        <v>197</v>
      </c>
      <c r="E264" s="1">
        <v>2.9829999999999999E-2</v>
      </c>
      <c r="F264" s="1">
        <v>-1.72E-2</v>
      </c>
      <c r="G264" s="1"/>
      <c r="H264" s="1">
        <v>0</v>
      </c>
      <c r="I264">
        <v>-5.3634000000000004</v>
      </c>
    </row>
    <row r="265" spans="1:9">
      <c r="A265" t="s">
        <v>40</v>
      </c>
      <c r="B265">
        <v>18</v>
      </c>
    </row>
    <row r="266" spans="1:9">
      <c r="B266">
        <v>198</v>
      </c>
      <c r="E266" s="1">
        <v>0.1822</v>
      </c>
      <c r="F266" s="1">
        <v>-6.0720000000000001E-3</v>
      </c>
      <c r="G266" s="1"/>
      <c r="H266" s="1">
        <v>0</v>
      </c>
      <c r="I266">
        <v>-0.32440000000000002</v>
      </c>
    </row>
    <row r="267" spans="1:9">
      <c r="B267">
        <v>199</v>
      </c>
      <c r="E267" s="1">
        <v>0.17699999999999999</v>
      </c>
      <c r="F267" s="1">
        <v>-6.0720000000000001E-3</v>
      </c>
      <c r="G267" s="1"/>
      <c r="H267" s="1">
        <v>0</v>
      </c>
      <c r="I267">
        <v>-0.59299999999999997</v>
      </c>
    </row>
    <row r="268" spans="1:9">
      <c r="B268">
        <v>200</v>
      </c>
      <c r="E268" s="1">
        <v>0.1653</v>
      </c>
      <c r="F268" s="1">
        <v>-6.0720000000000001E-3</v>
      </c>
      <c r="G268" s="1"/>
      <c r="H268" s="1">
        <v>0</v>
      </c>
      <c r="I268">
        <v>-0.93130000000000002</v>
      </c>
    </row>
    <row r="269" spans="1:9">
      <c r="B269">
        <v>201</v>
      </c>
      <c r="E269" s="1">
        <v>0.14799999999999999</v>
      </c>
      <c r="F269" s="1">
        <v>-6.0720000000000001E-3</v>
      </c>
      <c r="G269" s="1"/>
      <c r="H269" s="1">
        <v>0</v>
      </c>
      <c r="I269">
        <v>-1.2659</v>
      </c>
    </row>
    <row r="270" spans="1:9">
      <c r="B270">
        <v>202</v>
      </c>
      <c r="E270" s="1">
        <v>0.12659999999999999</v>
      </c>
      <c r="F270" s="1">
        <v>-6.0720000000000001E-3</v>
      </c>
      <c r="G270" s="1"/>
      <c r="H270" s="1">
        <v>0</v>
      </c>
      <c r="I270">
        <v>-1.4653</v>
      </c>
    </row>
    <row r="271" spans="1:9">
      <c r="B271">
        <v>203</v>
      </c>
      <c r="E271" s="1">
        <v>0.1027</v>
      </c>
      <c r="F271" s="1">
        <v>-6.0720000000000001E-3</v>
      </c>
      <c r="G271" s="1"/>
      <c r="H271" s="1">
        <v>0</v>
      </c>
      <c r="I271">
        <v>-1.5006999999999999</v>
      </c>
    </row>
    <row r="272" spans="1:9">
      <c r="B272">
        <v>204</v>
      </c>
      <c r="E272" s="1">
        <v>7.8289999999999998E-2</v>
      </c>
      <c r="F272" s="1">
        <v>-6.0720000000000001E-3</v>
      </c>
      <c r="G272" s="1"/>
      <c r="H272" s="1">
        <v>0</v>
      </c>
      <c r="I272">
        <v>-1.4298</v>
      </c>
    </row>
    <row r="273" spans="1:9">
      <c r="B273">
        <v>205</v>
      </c>
      <c r="E273" s="1">
        <v>5.5379999999999999E-2</v>
      </c>
      <c r="F273" s="1">
        <v>-6.0720000000000001E-3</v>
      </c>
      <c r="G273" s="1"/>
      <c r="H273" s="1">
        <v>0</v>
      </c>
      <c r="I273">
        <v>-1.3323</v>
      </c>
    </row>
    <row r="274" spans="1:9">
      <c r="B274">
        <v>206</v>
      </c>
      <c r="E274" s="1">
        <v>3.5799999999999998E-2</v>
      </c>
      <c r="F274" s="1">
        <v>-6.0720000000000001E-3</v>
      </c>
      <c r="G274" s="1"/>
      <c r="H274" s="1">
        <v>0</v>
      </c>
      <c r="I274">
        <v>-1.3834</v>
      </c>
    </row>
    <row r="275" spans="1:9">
      <c r="B275">
        <v>207</v>
      </c>
      <c r="E275" s="1">
        <v>2.1149999999999999E-2</v>
      </c>
      <c r="F275" s="1">
        <v>-6.0720000000000001E-3</v>
      </c>
      <c r="G275" s="1"/>
      <c r="H275" s="1">
        <v>0</v>
      </c>
      <c r="I275">
        <v>-2.0106999999999999</v>
      </c>
    </row>
    <row r="276" spans="1:9">
      <c r="B276">
        <v>208</v>
      </c>
      <c r="E276" s="1">
        <v>1.26E-2</v>
      </c>
      <c r="F276" s="1">
        <v>-6.0720000000000001E-3</v>
      </c>
      <c r="G276" s="1"/>
      <c r="H276" s="1">
        <v>0</v>
      </c>
      <c r="I276">
        <v>-4.7812000000000001</v>
      </c>
    </row>
    <row r="277" spans="1:9">
      <c r="A277" t="s">
        <v>40</v>
      </c>
      <c r="B277">
        <v>19</v>
      </c>
    </row>
    <row r="278" spans="1:9">
      <c r="B278">
        <v>209</v>
      </c>
      <c r="E278" s="1">
        <v>0.1822</v>
      </c>
      <c r="F278" s="1">
        <v>6.0720000000000001E-3</v>
      </c>
      <c r="G278" s="1"/>
      <c r="H278" s="1">
        <v>0</v>
      </c>
      <c r="I278">
        <v>-0.32440000000000002</v>
      </c>
    </row>
    <row r="279" spans="1:9">
      <c r="B279">
        <v>210</v>
      </c>
      <c r="E279" s="1">
        <v>0.17699999999999999</v>
      </c>
      <c r="F279" s="1">
        <v>6.0720000000000001E-3</v>
      </c>
      <c r="G279" s="1"/>
      <c r="H279" s="1">
        <v>0</v>
      </c>
      <c r="I279">
        <v>-0.59299999999999997</v>
      </c>
    </row>
    <row r="280" spans="1:9">
      <c r="B280">
        <v>211</v>
      </c>
      <c r="E280" s="1">
        <v>0.1653</v>
      </c>
      <c r="F280" s="1">
        <v>6.0720000000000001E-3</v>
      </c>
      <c r="G280" s="1"/>
      <c r="H280" s="1">
        <v>0</v>
      </c>
      <c r="I280">
        <v>-0.93130000000000002</v>
      </c>
    </row>
    <row r="281" spans="1:9">
      <c r="B281">
        <v>212</v>
      </c>
      <c r="E281" s="1">
        <v>0.14799999999999999</v>
      </c>
      <c r="F281" s="1">
        <v>6.0720000000000001E-3</v>
      </c>
      <c r="G281" s="1"/>
      <c r="H281" s="1">
        <v>0</v>
      </c>
      <c r="I281">
        <v>-1.2659</v>
      </c>
    </row>
    <row r="282" spans="1:9">
      <c r="B282">
        <v>213</v>
      </c>
      <c r="E282" s="1">
        <v>0.12659999999999999</v>
      </c>
      <c r="F282" s="1">
        <v>6.0720000000000001E-3</v>
      </c>
      <c r="G282" s="1"/>
      <c r="H282" s="1">
        <v>0</v>
      </c>
      <c r="I282">
        <v>-1.4653</v>
      </c>
    </row>
    <row r="283" spans="1:9">
      <c r="B283">
        <v>214</v>
      </c>
      <c r="E283" s="1">
        <v>0.1027</v>
      </c>
      <c r="F283" s="1">
        <v>6.0720000000000001E-3</v>
      </c>
      <c r="G283" s="1"/>
      <c r="H283" s="1">
        <v>0</v>
      </c>
      <c r="I283">
        <v>-1.5006999999999999</v>
      </c>
    </row>
    <row r="284" spans="1:9">
      <c r="B284">
        <v>215</v>
      </c>
      <c r="E284" s="1">
        <v>7.8289999999999998E-2</v>
      </c>
      <c r="F284" s="1">
        <v>6.0720000000000001E-3</v>
      </c>
      <c r="G284" s="1"/>
      <c r="H284" s="1">
        <v>0</v>
      </c>
      <c r="I284">
        <v>-1.4298</v>
      </c>
    </row>
    <row r="285" spans="1:9">
      <c r="B285">
        <v>216</v>
      </c>
      <c r="E285" s="1">
        <v>5.5379999999999999E-2</v>
      </c>
      <c r="F285" s="1">
        <v>6.0720000000000001E-3</v>
      </c>
      <c r="G285" s="1"/>
      <c r="H285" s="1">
        <v>0</v>
      </c>
      <c r="I285">
        <v>-1.3323</v>
      </c>
    </row>
    <row r="286" spans="1:9">
      <c r="B286">
        <v>217</v>
      </c>
      <c r="E286" s="1">
        <v>3.5799999999999998E-2</v>
      </c>
      <c r="F286" s="1">
        <v>6.0720000000000001E-3</v>
      </c>
      <c r="G286" s="1"/>
      <c r="H286" s="1">
        <v>0</v>
      </c>
      <c r="I286">
        <v>-1.3834</v>
      </c>
    </row>
    <row r="287" spans="1:9">
      <c r="B287">
        <v>218</v>
      </c>
      <c r="E287" s="1">
        <v>2.1149999999999999E-2</v>
      </c>
      <c r="F287" s="1">
        <v>6.0720000000000001E-3</v>
      </c>
      <c r="G287" s="1"/>
      <c r="H287" s="1">
        <v>0</v>
      </c>
      <c r="I287">
        <v>-2.0106999999999999</v>
      </c>
    </row>
    <row r="288" spans="1:9">
      <c r="B288">
        <v>219</v>
      </c>
      <c r="E288" s="1">
        <v>1.26E-2</v>
      </c>
      <c r="F288" s="1">
        <v>6.0720000000000001E-3</v>
      </c>
      <c r="G288" s="1"/>
      <c r="H288" s="1">
        <v>0</v>
      </c>
      <c r="I288">
        <v>-4.7812000000000001</v>
      </c>
    </row>
    <row r="289" spans="1:9">
      <c r="A289" t="s">
        <v>40</v>
      </c>
      <c r="B289">
        <v>20</v>
      </c>
    </row>
    <row r="290" spans="1:9">
      <c r="B290">
        <v>220</v>
      </c>
      <c r="E290" s="1">
        <v>0.18090000000000001</v>
      </c>
      <c r="F290" s="1">
        <v>1.72E-2</v>
      </c>
      <c r="G290" s="1"/>
      <c r="H290" s="1">
        <v>0</v>
      </c>
      <c r="I290">
        <v>-0.32340000000000002</v>
      </c>
    </row>
    <row r="291" spans="1:9">
      <c r="B291">
        <v>221</v>
      </c>
      <c r="E291" s="1">
        <v>0.17630000000000001</v>
      </c>
      <c r="F291" s="1">
        <v>1.72E-2</v>
      </c>
      <c r="G291" s="1"/>
      <c r="H291" s="1">
        <v>0</v>
      </c>
      <c r="I291">
        <v>-0.60289999999999999</v>
      </c>
    </row>
    <row r="292" spans="1:9">
      <c r="B292">
        <v>222</v>
      </c>
      <c r="E292" s="1">
        <v>0.1658</v>
      </c>
      <c r="F292" s="1">
        <v>1.72E-2</v>
      </c>
      <c r="G292" s="1"/>
      <c r="H292" s="1">
        <v>0</v>
      </c>
      <c r="I292">
        <v>-0.97350000000000003</v>
      </c>
    </row>
    <row r="293" spans="1:9">
      <c r="B293">
        <v>223</v>
      </c>
      <c r="E293" s="1">
        <v>0.15040000000000001</v>
      </c>
      <c r="F293" s="1">
        <v>1.72E-2</v>
      </c>
      <c r="G293" s="1"/>
      <c r="H293" s="1">
        <v>0</v>
      </c>
      <c r="I293">
        <v>-1.3588</v>
      </c>
    </row>
    <row r="294" spans="1:9">
      <c r="B294">
        <v>224</v>
      </c>
      <c r="E294" s="1">
        <v>0.1313</v>
      </c>
      <c r="F294" s="1">
        <v>1.72E-2</v>
      </c>
      <c r="G294" s="1"/>
      <c r="H294" s="1">
        <v>0</v>
      </c>
      <c r="I294">
        <v>-1.5868</v>
      </c>
    </row>
    <row r="295" spans="1:9">
      <c r="B295">
        <v>225</v>
      </c>
      <c r="E295" s="1">
        <v>0.1101</v>
      </c>
      <c r="F295" s="1">
        <v>1.72E-2</v>
      </c>
      <c r="G295" s="1"/>
      <c r="H295" s="1">
        <v>0</v>
      </c>
      <c r="I295">
        <v>-1.643</v>
      </c>
    </row>
    <row r="296" spans="1:9">
      <c r="B296">
        <v>226</v>
      </c>
      <c r="E296" s="1">
        <v>8.8340000000000002E-2</v>
      </c>
      <c r="F296" s="1">
        <v>1.72E-2</v>
      </c>
      <c r="G296" s="1"/>
      <c r="H296" s="1">
        <v>0</v>
      </c>
      <c r="I296">
        <v>-1.6325000000000001</v>
      </c>
    </row>
    <row r="297" spans="1:9">
      <c r="B297">
        <v>227</v>
      </c>
      <c r="E297" s="1">
        <v>6.794E-2</v>
      </c>
      <c r="F297" s="1">
        <v>1.72E-2</v>
      </c>
      <c r="G297" s="1"/>
      <c r="H297" s="1">
        <v>0</v>
      </c>
      <c r="I297">
        <v>-1.605</v>
      </c>
    </row>
    <row r="298" spans="1:9">
      <c r="B298">
        <v>228</v>
      </c>
      <c r="E298" s="1">
        <v>5.0500000000000003E-2</v>
      </c>
      <c r="F298" s="1">
        <v>1.72E-2</v>
      </c>
      <c r="G298" s="1"/>
      <c r="H298" s="1">
        <v>0</v>
      </c>
      <c r="I298">
        <v>-1.7327999999999999</v>
      </c>
    </row>
    <row r="299" spans="1:9">
      <c r="B299">
        <v>229</v>
      </c>
      <c r="E299" s="1">
        <v>3.7449999999999997E-2</v>
      </c>
      <c r="F299" s="1">
        <v>1.72E-2</v>
      </c>
      <c r="G299" s="1"/>
      <c r="H299" s="1">
        <v>0</v>
      </c>
      <c r="I299">
        <v>-2.3975</v>
      </c>
    </row>
    <row r="300" spans="1:9">
      <c r="B300">
        <v>230</v>
      </c>
      <c r="E300" s="1">
        <v>2.9829999999999999E-2</v>
      </c>
      <c r="F300" s="1">
        <v>1.72E-2</v>
      </c>
      <c r="G300" s="1"/>
      <c r="H300" s="1">
        <v>0</v>
      </c>
      <c r="I300">
        <v>-5.3634000000000004</v>
      </c>
    </row>
    <row r="301" spans="1:9">
      <c r="A301" t="s">
        <v>40</v>
      </c>
      <c r="B301">
        <v>21</v>
      </c>
    </row>
    <row r="302" spans="1:9">
      <c r="B302">
        <v>231</v>
      </c>
      <c r="E302" s="1">
        <v>0.17860000000000001</v>
      </c>
      <c r="F302" s="1">
        <v>2.7320000000000001E-2</v>
      </c>
      <c r="G302" s="1"/>
      <c r="H302" s="1">
        <v>0</v>
      </c>
      <c r="I302">
        <v>-0.32919999999999999</v>
      </c>
    </row>
    <row r="303" spans="1:9">
      <c r="B303">
        <v>232</v>
      </c>
      <c r="E303" s="1">
        <v>0.17469999999999999</v>
      </c>
      <c r="F303" s="1">
        <v>2.7320000000000001E-2</v>
      </c>
      <c r="G303" s="1"/>
      <c r="H303" s="1">
        <v>0</v>
      </c>
      <c r="I303">
        <v>-0.62590000000000001</v>
      </c>
    </row>
    <row r="304" spans="1:9">
      <c r="B304">
        <v>233</v>
      </c>
      <c r="E304" s="1">
        <v>0.16600000000000001</v>
      </c>
      <c r="F304" s="1">
        <v>2.7320000000000001E-2</v>
      </c>
      <c r="G304" s="1"/>
      <c r="H304" s="1">
        <v>0</v>
      </c>
      <c r="I304">
        <v>-1.0591999999999999</v>
      </c>
    </row>
    <row r="305" spans="1:9">
      <c r="B305">
        <v>234</v>
      </c>
      <c r="E305" s="1">
        <v>0.15310000000000001</v>
      </c>
      <c r="F305" s="1">
        <v>2.7320000000000001E-2</v>
      </c>
      <c r="G305" s="1"/>
      <c r="H305" s="1">
        <v>0</v>
      </c>
      <c r="I305">
        <v>-1.5410999999999999</v>
      </c>
    </row>
    <row r="306" spans="1:9">
      <c r="B306">
        <v>235</v>
      </c>
      <c r="E306" s="1">
        <v>0.13700000000000001</v>
      </c>
      <c r="F306" s="1">
        <v>2.7320000000000001E-2</v>
      </c>
      <c r="G306" s="1"/>
      <c r="H306" s="1">
        <v>0</v>
      </c>
      <c r="I306">
        <v>-1.8027</v>
      </c>
    </row>
    <row r="307" spans="1:9">
      <c r="B307">
        <v>236</v>
      </c>
      <c r="E307" s="1">
        <v>0.1192</v>
      </c>
      <c r="F307" s="1">
        <v>2.7320000000000001E-2</v>
      </c>
      <c r="G307" s="1"/>
      <c r="H307" s="1">
        <v>0</v>
      </c>
      <c r="I307">
        <v>-1.8451</v>
      </c>
    </row>
    <row r="308" spans="1:9">
      <c r="B308">
        <v>237</v>
      </c>
      <c r="E308" s="1">
        <v>0.10100000000000001</v>
      </c>
      <c r="F308" s="1">
        <v>2.7320000000000001E-2</v>
      </c>
      <c r="G308" s="1"/>
      <c r="H308" s="1">
        <v>0</v>
      </c>
      <c r="I308">
        <v>-1.9093</v>
      </c>
    </row>
    <row r="309" spans="1:9">
      <c r="B309">
        <v>238</v>
      </c>
      <c r="E309" s="1">
        <v>8.3849999999999994E-2</v>
      </c>
      <c r="F309" s="1">
        <v>2.7320000000000001E-2</v>
      </c>
      <c r="G309" s="1"/>
      <c r="H309" s="1">
        <v>0</v>
      </c>
      <c r="I309">
        <v>-2.0518999999999998</v>
      </c>
    </row>
    <row r="310" spans="1:9">
      <c r="B310">
        <v>239</v>
      </c>
      <c r="E310" s="1">
        <v>6.9220000000000004E-2</v>
      </c>
      <c r="F310" s="1">
        <v>2.7320000000000001E-2</v>
      </c>
      <c r="G310" s="1"/>
      <c r="H310" s="1">
        <v>0</v>
      </c>
      <c r="I310">
        <v>-2.3485999999999998</v>
      </c>
    </row>
    <row r="311" spans="1:9">
      <c r="B311">
        <v>240</v>
      </c>
      <c r="E311" s="1">
        <v>5.8270000000000002E-2</v>
      </c>
      <c r="F311" s="1">
        <v>2.7320000000000001E-2</v>
      </c>
      <c r="G311" s="1"/>
      <c r="H311" s="1">
        <v>0</v>
      </c>
      <c r="I311">
        <v>-3.2549000000000001</v>
      </c>
    </row>
    <row r="312" spans="1:9">
      <c r="B312">
        <v>241</v>
      </c>
      <c r="E312" s="1">
        <v>5.1880000000000003E-2</v>
      </c>
      <c r="F312" s="1">
        <v>2.7320000000000001E-2</v>
      </c>
      <c r="G312" s="1"/>
      <c r="H312" s="1">
        <v>0</v>
      </c>
      <c r="I312">
        <v>-7.3220000000000001</v>
      </c>
    </row>
    <row r="313" spans="1:9">
      <c r="A313" t="s">
        <v>40</v>
      </c>
      <c r="B313">
        <v>22</v>
      </c>
    </row>
    <row r="314" spans="1:9">
      <c r="B314">
        <v>242</v>
      </c>
      <c r="E314" s="1">
        <v>0.17030000000000001</v>
      </c>
      <c r="F314" s="1">
        <v>3.619E-2</v>
      </c>
      <c r="G314" s="1"/>
      <c r="H314" s="1">
        <v>-8.4389999999999997E-5</v>
      </c>
      <c r="I314">
        <v>-0.64370000000000005</v>
      </c>
    </row>
    <row r="315" spans="1:9">
      <c r="B315">
        <v>243</v>
      </c>
      <c r="E315" s="1">
        <v>0.1671</v>
      </c>
      <c r="F315" s="1">
        <v>3.619E-2</v>
      </c>
      <c r="G315" s="1"/>
      <c r="H315" s="1">
        <v>-2.9139999999999999E-5</v>
      </c>
      <c r="I315">
        <v>-1.0746</v>
      </c>
    </row>
    <row r="316" spans="1:9">
      <c r="B316">
        <v>244</v>
      </c>
      <c r="E316" s="1">
        <v>0.16009999999999999</v>
      </c>
      <c r="F316" s="1">
        <v>3.619E-2</v>
      </c>
      <c r="G316" s="1"/>
      <c r="H316" s="1">
        <v>5.5619999999999999E-5</v>
      </c>
      <c r="I316">
        <v>-1.62</v>
      </c>
    </row>
    <row r="317" spans="1:9">
      <c r="B317">
        <v>245</v>
      </c>
      <c r="E317" s="1">
        <v>0.14960000000000001</v>
      </c>
      <c r="F317" s="1">
        <v>3.619E-2</v>
      </c>
      <c r="G317" s="1"/>
      <c r="H317" s="1">
        <v>9.7830000000000004E-5</v>
      </c>
      <c r="I317">
        <v>-2.1629999999999998</v>
      </c>
    </row>
    <row r="318" spans="1:9">
      <c r="B318">
        <v>246</v>
      </c>
      <c r="E318" s="1">
        <v>0.13669999999999999</v>
      </c>
      <c r="F318" s="1">
        <v>3.619E-2</v>
      </c>
      <c r="G318" s="1"/>
      <c r="H318" s="1">
        <v>7.1680000000000005E-5</v>
      </c>
      <c r="I318">
        <v>-2.2753999999999999</v>
      </c>
    </row>
    <row r="319" spans="1:9">
      <c r="B319">
        <v>247</v>
      </c>
      <c r="E319" s="1">
        <v>0.12230000000000001</v>
      </c>
      <c r="F319" s="1">
        <v>3.619E-2</v>
      </c>
      <c r="G319" s="1"/>
      <c r="H319" s="1">
        <v>2.4450000000000001E-5</v>
      </c>
      <c r="I319">
        <v>-2.1227999999999998</v>
      </c>
    </row>
    <row r="320" spans="1:9">
      <c r="B320">
        <v>248</v>
      </c>
      <c r="E320" s="1">
        <v>0.1075</v>
      </c>
      <c r="F320" s="1">
        <v>3.619E-2</v>
      </c>
      <c r="G320" s="1"/>
      <c r="H320" s="1">
        <v>2.6230000000000001E-6</v>
      </c>
      <c r="I320">
        <v>-2.1669</v>
      </c>
    </row>
    <row r="321" spans="1:9">
      <c r="B321">
        <v>249</v>
      </c>
      <c r="E321" s="1">
        <v>9.3689999999999996E-2</v>
      </c>
      <c r="F321" s="1">
        <v>3.619E-2</v>
      </c>
      <c r="G321" s="1"/>
      <c r="H321" s="1">
        <v>-6.4489999999999996E-7</v>
      </c>
      <c r="I321">
        <v>-2.4024000000000001</v>
      </c>
    </row>
    <row r="322" spans="1:9">
      <c r="B322">
        <v>250</v>
      </c>
      <c r="E322" s="1">
        <v>8.1860000000000002E-2</v>
      </c>
      <c r="F322" s="1">
        <v>3.619E-2</v>
      </c>
      <c r="G322" s="1"/>
      <c r="H322" s="1">
        <v>4.9410000000000002E-9</v>
      </c>
      <c r="I322">
        <v>-2.9535</v>
      </c>
    </row>
    <row r="323" spans="1:9">
      <c r="B323">
        <v>251</v>
      </c>
      <c r="E323" s="1">
        <v>7.3010000000000005E-2</v>
      </c>
      <c r="F323" s="1">
        <v>3.619E-2</v>
      </c>
      <c r="G323" s="1"/>
      <c r="H323" s="1">
        <v>-9.2379999999999997E-8</v>
      </c>
      <c r="I323">
        <v>-4.4802</v>
      </c>
    </row>
    <row r="324" spans="1:9">
      <c r="B324">
        <v>252</v>
      </c>
      <c r="E324" s="1">
        <v>6.7839999999999998E-2</v>
      </c>
      <c r="F324" s="1">
        <v>3.619E-2</v>
      </c>
      <c r="G324" s="1"/>
      <c r="H324" s="1">
        <v>-5.2750000000000003E-7</v>
      </c>
      <c r="I324">
        <v>-10.5136</v>
      </c>
    </row>
    <row r="325" spans="1:9">
      <c r="A325" t="s">
        <v>40</v>
      </c>
      <c r="B325">
        <v>23</v>
      </c>
    </row>
    <row r="326" spans="1:9">
      <c r="B326">
        <v>253</v>
      </c>
      <c r="E326" s="1">
        <v>0.15590000000000001</v>
      </c>
      <c r="F326" s="1">
        <v>4.3790000000000003E-2</v>
      </c>
      <c r="G326" s="1"/>
      <c r="H326" s="1">
        <v>-2.5319999999999997E-4</v>
      </c>
      <c r="I326">
        <v>-1.8193999999999999</v>
      </c>
    </row>
    <row r="327" spans="1:9">
      <c r="B327">
        <v>254</v>
      </c>
      <c r="E327" s="1">
        <v>0.1535</v>
      </c>
      <c r="F327" s="1">
        <v>4.3790000000000003E-2</v>
      </c>
      <c r="G327" s="1"/>
      <c r="H327" s="1">
        <v>-8.7410000000000005E-5</v>
      </c>
      <c r="I327">
        <v>-2.8167</v>
      </c>
    </row>
    <row r="328" spans="1:9">
      <c r="B328">
        <v>255</v>
      </c>
      <c r="E328" s="1">
        <v>0.14810000000000001</v>
      </c>
      <c r="F328" s="1">
        <v>4.3790000000000003E-2</v>
      </c>
      <c r="G328" s="1"/>
      <c r="H328" s="1">
        <v>1.6689999999999999E-4</v>
      </c>
      <c r="I328">
        <v>-3.5682</v>
      </c>
    </row>
    <row r="329" spans="1:9">
      <c r="B329">
        <v>256</v>
      </c>
      <c r="E329" s="1">
        <v>0.14019999999999999</v>
      </c>
      <c r="F329" s="1">
        <v>4.3790000000000003E-2</v>
      </c>
      <c r="G329" s="1"/>
      <c r="H329" s="1">
        <v>2.9349999999999998E-4</v>
      </c>
      <c r="I329">
        <v>-3.6185999999999998</v>
      </c>
    </row>
    <row r="330" spans="1:9">
      <c r="B330">
        <v>257</v>
      </c>
      <c r="E330" s="1">
        <v>0.1303</v>
      </c>
      <c r="F330" s="1">
        <v>4.3790000000000003E-2</v>
      </c>
      <c r="G330" s="1"/>
      <c r="H330" s="1">
        <v>2.1499999999999999E-4</v>
      </c>
      <c r="I330">
        <v>-2.8864000000000001</v>
      </c>
    </row>
    <row r="331" spans="1:9">
      <c r="B331">
        <v>258</v>
      </c>
      <c r="E331" s="1">
        <v>0.1193</v>
      </c>
      <c r="F331" s="1">
        <v>4.3790000000000003E-2</v>
      </c>
      <c r="G331" s="1"/>
      <c r="H331" s="1">
        <v>7.3339999999999999E-5</v>
      </c>
      <c r="I331">
        <v>-2.4077999999999999</v>
      </c>
    </row>
    <row r="332" spans="1:9">
      <c r="B332">
        <v>259</v>
      </c>
      <c r="E332" s="1">
        <v>0.108</v>
      </c>
      <c r="F332" s="1">
        <v>4.3790000000000003E-2</v>
      </c>
      <c r="G332" s="1"/>
      <c r="H332" s="1">
        <v>7.8699999999999992E-6</v>
      </c>
      <c r="I332">
        <v>-2.5735999999999999</v>
      </c>
    </row>
    <row r="333" spans="1:9">
      <c r="B333">
        <v>260</v>
      </c>
      <c r="E333" s="1">
        <v>9.7460000000000005E-2</v>
      </c>
      <c r="F333" s="1">
        <v>4.3790000000000003E-2</v>
      </c>
      <c r="G333" s="1"/>
      <c r="H333" s="1">
        <v>-1.9350000000000001E-6</v>
      </c>
      <c r="I333">
        <v>-2.9596</v>
      </c>
    </row>
    <row r="334" spans="1:9">
      <c r="B334">
        <v>261</v>
      </c>
      <c r="E334" s="1">
        <v>8.8429999999999995E-2</v>
      </c>
      <c r="F334" s="1">
        <v>4.3790000000000003E-2</v>
      </c>
      <c r="G334" s="1"/>
      <c r="H334" s="1">
        <v>1.482E-8</v>
      </c>
      <c r="I334">
        <v>-3.6726999999999999</v>
      </c>
    </row>
    <row r="335" spans="1:9">
      <c r="B335">
        <v>262</v>
      </c>
      <c r="E335" s="1">
        <v>8.1670000000000006E-2</v>
      </c>
      <c r="F335" s="1">
        <v>4.3790000000000003E-2</v>
      </c>
      <c r="G335" s="1"/>
      <c r="H335" s="1">
        <v>-2.7710000000000001E-7</v>
      </c>
      <c r="I335">
        <v>-5.5315000000000003</v>
      </c>
    </row>
    <row r="336" spans="1:9">
      <c r="B336">
        <v>263</v>
      </c>
      <c r="E336" s="1">
        <v>7.7729999999999994E-2</v>
      </c>
      <c r="F336" s="1">
        <v>4.3790000000000003E-2</v>
      </c>
      <c r="G336" s="1"/>
      <c r="H336" s="1">
        <v>-1.5829999999999999E-6</v>
      </c>
      <c r="I336">
        <v>-12.918100000000001</v>
      </c>
    </row>
    <row r="337" spans="1:9">
      <c r="A337" t="s">
        <v>40</v>
      </c>
      <c r="B337">
        <v>24</v>
      </c>
    </row>
    <row r="338" spans="1:9">
      <c r="B338">
        <v>264</v>
      </c>
      <c r="E338" s="1">
        <v>0.1416</v>
      </c>
      <c r="F338" s="1">
        <v>5.1400000000000001E-2</v>
      </c>
      <c r="G338" s="1"/>
      <c r="H338" s="1">
        <v>-4.2190000000000001E-4</v>
      </c>
      <c r="I338">
        <v>-3.7631999999999999</v>
      </c>
    </row>
    <row r="339" spans="1:9">
      <c r="B339">
        <v>265</v>
      </c>
      <c r="E339" s="1">
        <v>0.1399</v>
      </c>
      <c r="F339" s="1">
        <v>5.1400000000000001E-2</v>
      </c>
      <c r="G339" s="1"/>
      <c r="H339" s="1">
        <v>-1.4569999999999999E-4</v>
      </c>
      <c r="I339">
        <v>-6.2058999999999997</v>
      </c>
    </row>
    <row r="340" spans="1:9">
      <c r="B340">
        <v>266</v>
      </c>
      <c r="E340" s="1">
        <v>0.13619999999999999</v>
      </c>
      <c r="F340" s="1">
        <v>5.1400000000000001E-2</v>
      </c>
      <c r="G340" s="1"/>
      <c r="H340" s="1">
        <v>2.7809999999999998E-4</v>
      </c>
      <c r="I340">
        <v>-7.7953000000000001</v>
      </c>
    </row>
    <row r="341" spans="1:9">
      <c r="B341">
        <v>267</v>
      </c>
      <c r="E341" s="1">
        <v>0.13070000000000001</v>
      </c>
      <c r="F341" s="1">
        <v>5.1400000000000001E-2</v>
      </c>
      <c r="G341" s="1"/>
      <c r="H341" s="1">
        <v>4.8919999999999996E-4</v>
      </c>
      <c r="I341">
        <v>-6.5515999999999996</v>
      </c>
    </row>
    <row r="342" spans="1:9">
      <c r="B342">
        <v>268</v>
      </c>
      <c r="E342" s="1">
        <v>0.1239</v>
      </c>
      <c r="F342" s="1">
        <v>5.1400000000000001E-2</v>
      </c>
      <c r="G342" s="1"/>
      <c r="H342" s="1">
        <v>3.5839999999999998E-4</v>
      </c>
      <c r="I342">
        <v>-3.5701999999999998</v>
      </c>
    </row>
    <row r="343" spans="1:9">
      <c r="B343">
        <v>269</v>
      </c>
      <c r="E343" s="1">
        <v>0.1163</v>
      </c>
      <c r="F343" s="1">
        <v>5.1400000000000001E-2</v>
      </c>
      <c r="G343" s="1"/>
      <c r="H343" s="1">
        <v>1.2219999999999999E-4</v>
      </c>
      <c r="I343">
        <v>-2.6202999999999999</v>
      </c>
    </row>
    <row r="344" spans="1:9">
      <c r="B344">
        <v>270</v>
      </c>
      <c r="E344" s="1">
        <v>0.1085</v>
      </c>
      <c r="F344" s="1">
        <v>5.1400000000000001E-2</v>
      </c>
      <c r="G344" s="1"/>
      <c r="H344" s="1">
        <v>1.312E-5</v>
      </c>
      <c r="I344">
        <v>-3.1371000000000002</v>
      </c>
    </row>
    <row r="345" spans="1:9">
      <c r="B345">
        <v>271</v>
      </c>
      <c r="E345" s="1">
        <v>0.1012</v>
      </c>
      <c r="F345" s="1">
        <v>5.1400000000000001E-2</v>
      </c>
      <c r="G345" s="1"/>
      <c r="H345" s="1">
        <v>-3.225E-6</v>
      </c>
      <c r="I345">
        <v>-3.8963999999999999</v>
      </c>
    </row>
    <row r="346" spans="1:9">
      <c r="B346">
        <v>272</v>
      </c>
      <c r="E346" s="1">
        <v>9.5000000000000001E-2</v>
      </c>
      <c r="F346" s="1">
        <v>5.1400000000000001E-2</v>
      </c>
      <c r="G346" s="1"/>
      <c r="H346" s="1">
        <v>2.4699999999999999E-8</v>
      </c>
      <c r="I346">
        <v>-4.9330999999999996</v>
      </c>
    </row>
    <row r="347" spans="1:9">
      <c r="B347">
        <v>273</v>
      </c>
      <c r="E347" s="1">
        <v>9.0329999999999994E-2</v>
      </c>
      <c r="F347" s="1">
        <v>5.1400000000000001E-2</v>
      </c>
      <c r="G347" s="1"/>
      <c r="H347" s="1">
        <v>-4.6189999999999997E-7</v>
      </c>
      <c r="I347">
        <v>-7.2431999999999999</v>
      </c>
    </row>
    <row r="348" spans="1:9">
      <c r="B348">
        <v>274</v>
      </c>
      <c r="E348" s="1">
        <v>8.7609999999999993E-2</v>
      </c>
      <c r="F348" s="1">
        <v>5.1400000000000001E-2</v>
      </c>
      <c r="G348" s="1"/>
      <c r="H348" s="1">
        <v>-2.638E-6</v>
      </c>
      <c r="I348">
        <v>-16.931699999999999</v>
      </c>
    </row>
    <row r="349" spans="1:9">
      <c r="A349" t="s">
        <v>40</v>
      </c>
      <c r="B349">
        <v>25</v>
      </c>
    </row>
    <row r="350" spans="1:9">
      <c r="B350">
        <v>275</v>
      </c>
      <c r="E350" s="1">
        <v>0.13450000000000001</v>
      </c>
      <c r="F350" s="1">
        <v>6.0720000000000003E-2</v>
      </c>
      <c r="G350" s="1"/>
      <c r="H350" s="1">
        <v>-4.4299999999999998E-4</v>
      </c>
      <c r="I350">
        <v>-12.053000000000001</v>
      </c>
    </row>
    <row r="351" spans="1:9">
      <c r="B351">
        <v>276</v>
      </c>
      <c r="E351" s="1">
        <v>0.1333</v>
      </c>
      <c r="F351" s="1">
        <v>6.0720000000000003E-2</v>
      </c>
      <c r="G351" s="1"/>
      <c r="H351" s="1">
        <v>-1.5300000000000001E-4</v>
      </c>
      <c r="I351">
        <v>-16.695799999999998</v>
      </c>
    </row>
    <row r="352" spans="1:9">
      <c r="B352">
        <v>277</v>
      </c>
      <c r="E352" s="1">
        <v>0.1308</v>
      </c>
      <c r="F352" s="1">
        <v>6.0720000000000003E-2</v>
      </c>
      <c r="G352" s="1"/>
      <c r="H352" s="1">
        <v>2.92E-4</v>
      </c>
      <c r="I352">
        <v>-15.9878</v>
      </c>
    </row>
    <row r="353" spans="1:9">
      <c r="B353">
        <v>278</v>
      </c>
      <c r="E353" s="1">
        <v>0.12709999999999999</v>
      </c>
      <c r="F353" s="1">
        <v>6.0720000000000003E-2</v>
      </c>
      <c r="G353" s="1"/>
      <c r="H353" s="1">
        <v>5.1360000000000002E-4</v>
      </c>
      <c r="I353">
        <v>-9.5018999999999991</v>
      </c>
    </row>
    <row r="354" spans="1:9">
      <c r="B354">
        <v>279</v>
      </c>
      <c r="E354" s="1">
        <v>0.12239999999999999</v>
      </c>
      <c r="F354" s="1">
        <v>6.0720000000000003E-2</v>
      </c>
      <c r="G354" s="1"/>
      <c r="H354" s="1">
        <v>3.7629999999999999E-4</v>
      </c>
      <c r="I354">
        <v>-3.8769</v>
      </c>
    </row>
    <row r="355" spans="1:9">
      <c r="B355">
        <v>280</v>
      </c>
      <c r="E355" s="1">
        <v>0.1173</v>
      </c>
      <c r="F355" s="1">
        <v>6.0720000000000003E-2</v>
      </c>
      <c r="G355" s="1"/>
      <c r="H355" s="1">
        <v>1.283E-4</v>
      </c>
      <c r="I355">
        <v>-2.9024000000000001</v>
      </c>
    </row>
    <row r="356" spans="1:9">
      <c r="B356">
        <v>281</v>
      </c>
      <c r="E356" s="1">
        <v>0.112</v>
      </c>
      <c r="F356" s="1">
        <v>6.0720000000000003E-2</v>
      </c>
      <c r="G356" s="1"/>
      <c r="H356" s="1">
        <v>1.377E-5</v>
      </c>
      <c r="I356">
        <v>-3.7465999999999999</v>
      </c>
    </row>
    <row r="357" spans="1:9">
      <c r="B357">
        <v>282</v>
      </c>
      <c r="E357" s="1">
        <v>0.1071</v>
      </c>
      <c r="F357" s="1">
        <v>6.0720000000000003E-2</v>
      </c>
      <c r="G357" s="1"/>
      <c r="H357" s="1">
        <v>-3.3859999999999999E-6</v>
      </c>
      <c r="I357">
        <v>-4.8654000000000002</v>
      </c>
    </row>
    <row r="358" spans="1:9">
      <c r="B358">
        <v>283</v>
      </c>
      <c r="E358" s="1">
        <v>0.1028</v>
      </c>
      <c r="F358" s="1">
        <v>6.0720000000000003E-2</v>
      </c>
      <c r="G358" s="1"/>
      <c r="H358" s="1">
        <v>2.5939999999999999E-8</v>
      </c>
      <c r="I358">
        <v>-6.5011000000000001</v>
      </c>
    </row>
    <row r="359" spans="1:9">
      <c r="B359">
        <v>284</v>
      </c>
      <c r="E359" s="1">
        <v>9.9659999999999999E-2</v>
      </c>
      <c r="F359" s="1">
        <v>6.0720000000000003E-2</v>
      </c>
      <c r="G359" s="1"/>
      <c r="H359" s="1">
        <v>-4.8500000000000002E-7</v>
      </c>
      <c r="I359">
        <v>-10.0891</v>
      </c>
    </row>
    <row r="360" spans="1:9">
      <c r="B360">
        <v>285</v>
      </c>
      <c r="E360" s="1">
        <v>9.7809999999999994E-2</v>
      </c>
      <c r="F360" s="1">
        <v>6.0720000000000003E-2</v>
      </c>
      <c r="G360" s="1"/>
      <c r="H360" s="1">
        <v>-2.7700000000000002E-6</v>
      </c>
      <c r="I360">
        <v>-24.429500000000001</v>
      </c>
    </row>
    <row r="361" spans="1:9">
      <c r="A361" t="s">
        <v>40</v>
      </c>
      <c r="B361">
        <v>26</v>
      </c>
    </row>
    <row r="362" spans="1:9">
      <c r="B362">
        <v>286</v>
      </c>
      <c r="E362" s="1">
        <v>0.1371</v>
      </c>
      <c r="F362" s="1">
        <v>6.9830000000000003E-2</v>
      </c>
      <c r="G362" s="1"/>
      <c r="H362" s="1">
        <v>-3.6919999999999998E-4</v>
      </c>
      <c r="I362">
        <v>-10.086</v>
      </c>
    </row>
    <row r="363" spans="1:9">
      <c r="B363">
        <v>287</v>
      </c>
      <c r="E363" s="1">
        <v>0.1361</v>
      </c>
      <c r="F363" s="1">
        <v>6.9830000000000003E-2</v>
      </c>
      <c r="G363" s="1"/>
      <c r="H363" s="1">
        <v>-1.2750000000000001E-4</v>
      </c>
      <c r="I363">
        <v>-14.6745</v>
      </c>
    </row>
    <row r="364" spans="1:9">
      <c r="B364">
        <v>288</v>
      </c>
      <c r="E364" s="1">
        <v>0.13400000000000001</v>
      </c>
      <c r="F364" s="1">
        <v>6.9830000000000003E-2</v>
      </c>
      <c r="G364" s="1"/>
      <c r="H364" s="1">
        <v>2.4340000000000001E-4</v>
      </c>
      <c r="I364">
        <v>-15.1439</v>
      </c>
    </row>
    <row r="365" spans="1:9">
      <c r="B365">
        <v>289</v>
      </c>
      <c r="E365" s="1">
        <v>0.13089999999999999</v>
      </c>
      <c r="F365" s="1">
        <v>6.9830000000000003E-2</v>
      </c>
      <c r="G365" s="1"/>
      <c r="H365" s="1">
        <v>4.28E-4</v>
      </c>
      <c r="I365">
        <v>-10.214600000000001</v>
      </c>
    </row>
    <row r="366" spans="1:9">
      <c r="B366">
        <v>290</v>
      </c>
      <c r="E366" s="1">
        <v>0.12709999999999999</v>
      </c>
      <c r="F366" s="1">
        <v>6.9830000000000003E-2</v>
      </c>
      <c r="G366" s="1"/>
      <c r="H366" s="1">
        <v>3.1359999999999998E-4</v>
      </c>
      <c r="I366">
        <v>-5.3075999999999999</v>
      </c>
    </row>
    <row r="367" spans="1:9">
      <c r="B367">
        <v>291</v>
      </c>
      <c r="E367" s="1">
        <v>0.12280000000000001</v>
      </c>
      <c r="F367" s="1">
        <v>6.9830000000000003E-2</v>
      </c>
      <c r="G367" s="1"/>
      <c r="H367" s="1">
        <v>1.07E-4</v>
      </c>
      <c r="I367">
        <v>-4.1111000000000004</v>
      </c>
    </row>
    <row r="368" spans="1:9">
      <c r="B368">
        <v>292</v>
      </c>
      <c r="E368" s="1">
        <v>0.11840000000000001</v>
      </c>
      <c r="F368" s="1">
        <v>6.9830000000000003E-2</v>
      </c>
      <c r="G368" s="1"/>
      <c r="H368" s="1">
        <v>1.148E-5</v>
      </c>
      <c r="I368">
        <v>-4.6966999999999999</v>
      </c>
    </row>
    <row r="369" spans="1:9">
      <c r="B369">
        <v>293</v>
      </c>
      <c r="E369" s="1">
        <v>0.1142</v>
      </c>
      <c r="F369" s="1">
        <v>6.9830000000000003E-2</v>
      </c>
      <c r="G369" s="1"/>
      <c r="H369" s="1">
        <v>-2.8210000000000002E-6</v>
      </c>
      <c r="I369">
        <v>-5.8052000000000001</v>
      </c>
    </row>
    <row r="370" spans="1:9">
      <c r="B370">
        <v>294</v>
      </c>
      <c r="E370" s="1">
        <v>0.11070000000000001</v>
      </c>
      <c r="F370" s="1">
        <v>6.9830000000000003E-2</v>
      </c>
      <c r="G370" s="1"/>
      <c r="H370" s="1">
        <v>2.161E-8</v>
      </c>
      <c r="I370">
        <v>-7.6814999999999998</v>
      </c>
    </row>
    <row r="371" spans="1:9">
      <c r="B371">
        <v>295</v>
      </c>
      <c r="E371" s="1">
        <v>0.1081</v>
      </c>
      <c r="F371" s="1">
        <v>6.9830000000000003E-2</v>
      </c>
      <c r="G371" s="1"/>
      <c r="H371" s="1">
        <v>-4.0410000000000003E-7</v>
      </c>
      <c r="I371">
        <v>-11.9693</v>
      </c>
    </row>
    <row r="372" spans="1:9">
      <c r="B372">
        <v>296</v>
      </c>
      <c r="E372" s="1">
        <v>0.1065</v>
      </c>
      <c r="F372" s="1">
        <v>6.9830000000000003E-2</v>
      </c>
      <c r="G372" s="1"/>
      <c r="H372" s="1">
        <v>-2.3080000000000002E-6</v>
      </c>
      <c r="I372">
        <v>-28.905000000000001</v>
      </c>
    </row>
    <row r="373" spans="1:9">
      <c r="A373" t="s">
        <v>40</v>
      </c>
      <c r="B373">
        <v>27</v>
      </c>
    </row>
    <row r="374" spans="1:9">
      <c r="B374">
        <v>297</v>
      </c>
      <c r="E374" s="1">
        <v>0.14219999999999999</v>
      </c>
      <c r="F374" s="1">
        <v>7.7009999999999995E-2</v>
      </c>
      <c r="G374" s="1"/>
      <c r="H374" s="1">
        <v>-3.481E-4</v>
      </c>
      <c r="I374">
        <v>-9.8871000000000002</v>
      </c>
    </row>
    <row r="375" spans="1:9">
      <c r="B375">
        <v>298</v>
      </c>
      <c r="E375" s="1">
        <v>0.1414</v>
      </c>
      <c r="F375" s="1">
        <v>7.7009999999999995E-2</v>
      </c>
      <c r="G375" s="1"/>
      <c r="H375" s="1">
        <v>-1.2019999999999999E-4</v>
      </c>
      <c r="I375">
        <v>-14.2989</v>
      </c>
    </row>
    <row r="376" spans="1:9">
      <c r="B376">
        <v>299</v>
      </c>
      <c r="E376" s="1">
        <v>0.1394</v>
      </c>
      <c r="F376" s="1">
        <v>7.7009999999999995E-2</v>
      </c>
      <c r="G376" s="1"/>
      <c r="H376" s="1">
        <v>2.2939999999999999E-4</v>
      </c>
      <c r="I376">
        <v>-14.683999999999999</v>
      </c>
    </row>
    <row r="377" spans="1:9">
      <c r="B377">
        <v>300</v>
      </c>
      <c r="E377" s="1">
        <v>0.13639999999999999</v>
      </c>
      <c r="F377" s="1">
        <v>7.7009999999999995E-2</v>
      </c>
      <c r="G377" s="1"/>
      <c r="H377" s="1">
        <v>4.035E-4</v>
      </c>
      <c r="I377">
        <v>-9.9603000000000002</v>
      </c>
    </row>
    <row r="378" spans="1:9">
      <c r="B378">
        <v>301</v>
      </c>
      <c r="E378" s="1">
        <v>0.1328</v>
      </c>
      <c r="F378" s="1">
        <v>7.7009999999999995E-2</v>
      </c>
      <c r="G378" s="1"/>
      <c r="H378" s="1">
        <v>2.9569999999999998E-4</v>
      </c>
      <c r="I378">
        <v>-5.4476000000000004</v>
      </c>
    </row>
    <row r="379" spans="1:9">
      <c r="B379">
        <v>302</v>
      </c>
      <c r="E379" s="1">
        <v>0.12870000000000001</v>
      </c>
      <c r="F379" s="1">
        <v>7.7009999999999995E-2</v>
      </c>
      <c r="G379" s="1"/>
      <c r="H379" s="1">
        <v>1.008E-4</v>
      </c>
      <c r="I379">
        <v>-4.5438999999999998</v>
      </c>
    </row>
    <row r="380" spans="1:9">
      <c r="B380">
        <v>303</v>
      </c>
      <c r="E380" s="1">
        <v>0.1246</v>
      </c>
      <c r="F380" s="1">
        <v>7.7009999999999995E-2</v>
      </c>
      <c r="G380" s="1"/>
      <c r="H380" s="1">
        <v>1.082E-5</v>
      </c>
      <c r="I380">
        <v>-5.2423999999999999</v>
      </c>
    </row>
    <row r="381" spans="1:9">
      <c r="B381">
        <v>304</v>
      </c>
      <c r="E381" s="1">
        <v>0.1207</v>
      </c>
      <c r="F381" s="1">
        <v>7.7009999999999995E-2</v>
      </c>
      <c r="G381" s="1"/>
      <c r="H381" s="1">
        <v>-2.6599999999999999E-6</v>
      </c>
      <c r="I381">
        <v>-6.4069000000000003</v>
      </c>
    </row>
    <row r="382" spans="1:9">
      <c r="B382">
        <v>305</v>
      </c>
      <c r="E382" s="1">
        <v>0.1174</v>
      </c>
      <c r="F382" s="1">
        <v>7.7009999999999995E-2</v>
      </c>
      <c r="G382" s="1"/>
      <c r="H382" s="1">
        <v>2.0380000000000001E-8</v>
      </c>
      <c r="I382">
        <v>-8.4045000000000005</v>
      </c>
    </row>
    <row r="383" spans="1:9">
      <c r="B383">
        <v>306</v>
      </c>
      <c r="E383" s="1">
        <v>0.1149</v>
      </c>
      <c r="F383" s="1">
        <v>7.7009999999999995E-2</v>
      </c>
      <c r="G383" s="1"/>
      <c r="H383" s="1">
        <v>-3.8099999999999998E-7</v>
      </c>
      <c r="I383">
        <v>-13.0487</v>
      </c>
    </row>
    <row r="384" spans="1:9">
      <c r="B384">
        <v>307</v>
      </c>
      <c r="E384" s="1">
        <v>0.1135</v>
      </c>
      <c r="F384" s="1">
        <v>7.7009999999999995E-2</v>
      </c>
      <c r="G384" s="1"/>
      <c r="H384" s="1">
        <v>-2.176E-6</v>
      </c>
      <c r="I384">
        <v>-31.3934</v>
      </c>
    </row>
    <row r="385" spans="1:9">
      <c r="A385" t="s">
        <v>40</v>
      </c>
      <c r="B385">
        <v>28</v>
      </c>
    </row>
    <row r="386" spans="1:9">
      <c r="B386">
        <v>308</v>
      </c>
      <c r="E386" s="1">
        <v>0.1474</v>
      </c>
      <c r="F386" s="1">
        <v>8.4190000000000001E-2</v>
      </c>
      <c r="G386" s="1"/>
      <c r="H386" s="1">
        <v>-3.2699999999999998E-4</v>
      </c>
      <c r="I386">
        <v>-9.8721999999999994</v>
      </c>
    </row>
    <row r="387" spans="1:9">
      <c r="B387">
        <v>309</v>
      </c>
      <c r="E387" s="1">
        <v>0.14660000000000001</v>
      </c>
      <c r="F387" s="1">
        <v>8.4190000000000001E-2</v>
      </c>
      <c r="G387" s="1"/>
      <c r="H387" s="1">
        <v>-1.1290000000000001E-4</v>
      </c>
      <c r="I387">
        <v>-14.2735</v>
      </c>
    </row>
    <row r="388" spans="1:9">
      <c r="B388">
        <v>310</v>
      </c>
      <c r="E388" s="1">
        <v>0.1447</v>
      </c>
      <c r="F388" s="1">
        <v>8.4190000000000001E-2</v>
      </c>
      <c r="G388" s="1"/>
      <c r="H388" s="1">
        <v>2.1550000000000001E-4</v>
      </c>
      <c r="I388">
        <v>-14.6493</v>
      </c>
    </row>
    <row r="389" spans="1:9">
      <c r="B389">
        <v>311</v>
      </c>
      <c r="E389" s="1">
        <v>0.14199999999999999</v>
      </c>
      <c r="F389" s="1">
        <v>8.4190000000000001E-2</v>
      </c>
      <c r="G389" s="1"/>
      <c r="H389" s="1">
        <v>3.791E-4</v>
      </c>
      <c r="I389">
        <v>-9.9375</v>
      </c>
    </row>
    <row r="390" spans="1:9">
      <c r="B390">
        <v>312</v>
      </c>
      <c r="E390" s="1">
        <v>0.13850000000000001</v>
      </c>
      <c r="F390" s="1">
        <v>8.4190000000000001E-2</v>
      </c>
      <c r="G390" s="1"/>
      <c r="H390" s="1">
        <v>2.7769999999999997E-4</v>
      </c>
      <c r="I390">
        <v>-5.4915000000000003</v>
      </c>
    </row>
    <row r="391" spans="1:9">
      <c r="B391">
        <v>313</v>
      </c>
      <c r="E391" s="1">
        <v>0.13469999999999999</v>
      </c>
      <c r="F391" s="1">
        <v>8.4190000000000001E-2</v>
      </c>
      <c r="G391" s="1"/>
      <c r="H391" s="1">
        <v>9.4729999999999996E-5</v>
      </c>
      <c r="I391">
        <v>-4.7088999999999999</v>
      </c>
    </row>
    <row r="392" spans="1:9">
      <c r="B392">
        <v>314</v>
      </c>
      <c r="E392" s="1">
        <v>0.13089999999999999</v>
      </c>
      <c r="F392" s="1">
        <v>8.4190000000000001E-2</v>
      </c>
      <c r="G392" s="1"/>
      <c r="H392" s="1">
        <v>1.0169999999999999E-5</v>
      </c>
      <c r="I392">
        <v>-5.5499000000000001</v>
      </c>
    </row>
    <row r="393" spans="1:9">
      <c r="B393">
        <v>315</v>
      </c>
      <c r="E393" s="1">
        <v>0.12720000000000001</v>
      </c>
      <c r="F393" s="1">
        <v>8.4190000000000001E-2</v>
      </c>
      <c r="G393" s="1"/>
      <c r="H393" s="1">
        <v>-2.4990000000000001E-6</v>
      </c>
      <c r="I393">
        <v>-6.8658000000000001</v>
      </c>
    </row>
    <row r="394" spans="1:9">
      <c r="B394">
        <v>316</v>
      </c>
      <c r="E394" s="1">
        <v>0.1241</v>
      </c>
      <c r="F394" s="1">
        <v>8.4190000000000001E-2</v>
      </c>
      <c r="G394" s="1"/>
      <c r="H394" s="1">
        <v>1.9140000000000001E-8</v>
      </c>
      <c r="I394">
        <v>-9.0658999999999992</v>
      </c>
    </row>
    <row r="395" spans="1:9">
      <c r="B395">
        <v>317</v>
      </c>
      <c r="E395" s="1">
        <v>0.1217</v>
      </c>
      <c r="F395" s="1">
        <v>8.4190000000000001E-2</v>
      </c>
      <c r="G395" s="1"/>
      <c r="H395" s="1">
        <v>-3.58E-7</v>
      </c>
      <c r="I395">
        <v>-14.1248</v>
      </c>
    </row>
    <row r="396" spans="1:9">
      <c r="B396">
        <v>318</v>
      </c>
      <c r="E396" s="1">
        <v>0.12039999999999999</v>
      </c>
      <c r="F396" s="1">
        <v>8.4190000000000001E-2</v>
      </c>
      <c r="G396" s="1"/>
      <c r="H396" s="1">
        <v>-2.0439999999999998E-6</v>
      </c>
      <c r="I396">
        <v>-33.946100000000001</v>
      </c>
    </row>
    <row r="397" spans="1:9">
      <c r="A397" t="s">
        <v>40</v>
      </c>
      <c r="B397">
        <v>29</v>
      </c>
    </row>
    <row r="398" spans="1:9">
      <c r="B398">
        <v>319</v>
      </c>
      <c r="E398" s="1">
        <v>0.15190000000000001</v>
      </c>
      <c r="F398" s="1">
        <v>9.0480000000000005E-2</v>
      </c>
      <c r="G398" s="1"/>
      <c r="H398" s="1">
        <v>-3.0850000000000002E-4</v>
      </c>
      <c r="I398">
        <v>-9.8611000000000004</v>
      </c>
    </row>
    <row r="399" spans="1:9">
      <c r="B399">
        <v>320</v>
      </c>
      <c r="E399" s="1">
        <v>0.1512</v>
      </c>
      <c r="F399" s="1">
        <v>9.0480000000000005E-2</v>
      </c>
      <c r="G399" s="1"/>
      <c r="H399" s="1">
        <v>-1.065E-4</v>
      </c>
      <c r="I399">
        <v>-14.269600000000001</v>
      </c>
    </row>
    <row r="400" spans="1:9">
      <c r="B400">
        <v>321</v>
      </c>
      <c r="E400" s="1">
        <v>0.14940000000000001</v>
      </c>
      <c r="F400" s="1">
        <v>9.0480000000000005E-2</v>
      </c>
      <c r="G400" s="1"/>
      <c r="H400" s="1">
        <v>2.0340000000000001E-4</v>
      </c>
      <c r="I400">
        <v>-14.6614</v>
      </c>
    </row>
    <row r="401" spans="1:9">
      <c r="B401">
        <v>322</v>
      </c>
      <c r="E401" s="1">
        <v>0.14680000000000001</v>
      </c>
      <c r="F401" s="1">
        <v>9.0480000000000005E-2</v>
      </c>
      <c r="G401" s="1"/>
      <c r="H401" s="1">
        <v>3.5770000000000002E-4</v>
      </c>
      <c r="I401">
        <v>-9.9776000000000007</v>
      </c>
    </row>
    <row r="402" spans="1:9">
      <c r="B402">
        <v>323</v>
      </c>
      <c r="E402" s="1">
        <v>0.14360000000000001</v>
      </c>
      <c r="F402" s="1">
        <v>9.0480000000000005E-2</v>
      </c>
      <c r="G402" s="1"/>
      <c r="H402" s="1">
        <v>2.6209999999999997E-4</v>
      </c>
      <c r="I402">
        <v>-5.5637999999999996</v>
      </c>
    </row>
    <row r="403" spans="1:9">
      <c r="B403">
        <v>324</v>
      </c>
      <c r="E403" s="1">
        <v>0.14000000000000001</v>
      </c>
      <c r="F403" s="1">
        <v>9.0480000000000005E-2</v>
      </c>
      <c r="G403" s="1"/>
      <c r="H403" s="1">
        <v>8.9380000000000001E-5</v>
      </c>
      <c r="I403">
        <v>-4.8284000000000002</v>
      </c>
    </row>
    <row r="404" spans="1:9">
      <c r="B404">
        <v>325</v>
      </c>
      <c r="E404" s="1">
        <v>0.1363</v>
      </c>
      <c r="F404" s="1">
        <v>9.0480000000000005E-2</v>
      </c>
      <c r="G404" s="1"/>
      <c r="H404" s="1">
        <v>9.5910000000000002E-6</v>
      </c>
      <c r="I404">
        <v>-5.7451999999999996</v>
      </c>
    </row>
    <row r="405" spans="1:9">
      <c r="B405">
        <v>326</v>
      </c>
      <c r="E405" s="1">
        <v>0.13289999999999999</v>
      </c>
      <c r="F405" s="1">
        <v>9.0480000000000005E-2</v>
      </c>
      <c r="G405" s="1"/>
      <c r="H405" s="1">
        <v>-2.3580000000000001E-6</v>
      </c>
      <c r="I405">
        <v>-7.1715</v>
      </c>
    </row>
    <row r="406" spans="1:9">
      <c r="B406">
        <v>327</v>
      </c>
      <c r="E406" s="1">
        <v>0.12989999999999999</v>
      </c>
      <c r="F406" s="1">
        <v>9.0480000000000005E-2</v>
      </c>
      <c r="G406" s="1"/>
      <c r="H406" s="1">
        <v>1.8060000000000001E-8</v>
      </c>
      <c r="I406">
        <v>-9.5405999999999995</v>
      </c>
    </row>
    <row r="407" spans="1:9">
      <c r="B407">
        <v>328</v>
      </c>
      <c r="E407" s="1">
        <v>0.12770000000000001</v>
      </c>
      <c r="F407" s="1">
        <v>9.0480000000000005E-2</v>
      </c>
      <c r="G407" s="1"/>
      <c r="H407" s="1">
        <v>-3.3770000000000001E-7</v>
      </c>
      <c r="I407">
        <v>-14.9375</v>
      </c>
    </row>
    <row r="408" spans="1:9">
      <c r="B408">
        <v>329</v>
      </c>
      <c r="E408" s="1">
        <v>0.12640000000000001</v>
      </c>
      <c r="F408" s="1">
        <v>9.0480000000000005E-2</v>
      </c>
      <c r="G408" s="1"/>
      <c r="H408" s="1">
        <v>-1.9290000000000001E-6</v>
      </c>
      <c r="I408">
        <v>-35.914499999999997</v>
      </c>
    </row>
    <row r="409" spans="1:9">
      <c r="A409" t="s">
        <v>40</v>
      </c>
      <c r="B409">
        <v>30</v>
      </c>
    </row>
    <row r="410" spans="1:9">
      <c r="B410">
        <v>330</v>
      </c>
      <c r="E410" s="1">
        <v>0.15579999999999999</v>
      </c>
      <c r="F410" s="1">
        <v>9.5860000000000001E-2</v>
      </c>
      <c r="G410" s="1"/>
      <c r="H410" s="1">
        <v>-2.9270000000000001E-4</v>
      </c>
      <c r="I410">
        <v>-9.8415999999999997</v>
      </c>
    </row>
    <row r="411" spans="1:9">
      <c r="B411">
        <v>331</v>
      </c>
      <c r="E411" s="1">
        <v>0.15509999999999999</v>
      </c>
      <c r="F411" s="1">
        <v>9.5860000000000001E-2</v>
      </c>
      <c r="G411" s="1"/>
      <c r="H411" s="1">
        <v>-1.011E-4</v>
      </c>
      <c r="I411">
        <v>-14.241300000000001</v>
      </c>
    </row>
    <row r="412" spans="1:9">
      <c r="B412">
        <v>332</v>
      </c>
      <c r="E412" s="1">
        <v>0.15340000000000001</v>
      </c>
      <c r="F412" s="1">
        <v>9.5860000000000001E-2</v>
      </c>
      <c r="G412" s="1"/>
      <c r="H412" s="1">
        <v>1.929E-4</v>
      </c>
      <c r="I412">
        <v>-14.634399999999999</v>
      </c>
    </row>
    <row r="413" spans="1:9">
      <c r="B413">
        <v>333</v>
      </c>
      <c r="E413" s="1">
        <v>0.15090000000000001</v>
      </c>
      <c r="F413" s="1">
        <v>9.5860000000000001E-2</v>
      </c>
      <c r="G413" s="1"/>
      <c r="H413" s="1">
        <v>3.3930000000000001E-4</v>
      </c>
      <c r="I413">
        <v>-9.9673999999999996</v>
      </c>
    </row>
    <row r="414" spans="1:9">
      <c r="B414">
        <v>334</v>
      </c>
      <c r="E414" s="1">
        <v>0.1479</v>
      </c>
      <c r="F414" s="1">
        <v>9.5860000000000001E-2</v>
      </c>
      <c r="G414" s="1"/>
      <c r="H414" s="1">
        <v>2.4860000000000003E-4</v>
      </c>
      <c r="I414">
        <v>-5.5879000000000003</v>
      </c>
    </row>
    <row r="415" spans="1:9">
      <c r="B415">
        <v>335</v>
      </c>
      <c r="E415" s="1">
        <v>0.14449999999999999</v>
      </c>
      <c r="F415" s="1">
        <v>9.5860000000000001E-2</v>
      </c>
      <c r="G415" s="1"/>
      <c r="H415" s="1">
        <v>8.4800000000000001E-5</v>
      </c>
      <c r="I415">
        <v>-4.8959000000000001</v>
      </c>
    </row>
    <row r="416" spans="1:9">
      <c r="B416">
        <v>336</v>
      </c>
      <c r="E416" s="1">
        <v>0.14099999999999999</v>
      </c>
      <c r="F416" s="1">
        <v>9.5860000000000001E-2</v>
      </c>
      <c r="G416" s="1"/>
      <c r="H416" s="1">
        <v>9.0990000000000005E-6</v>
      </c>
      <c r="I416">
        <v>-5.8655999999999997</v>
      </c>
    </row>
    <row r="417" spans="1:9">
      <c r="B417">
        <v>337</v>
      </c>
      <c r="E417" s="1">
        <v>0.13769999999999999</v>
      </c>
      <c r="F417" s="1">
        <v>9.5860000000000001E-2</v>
      </c>
      <c r="G417" s="1"/>
      <c r="H417" s="1">
        <v>-2.2369999999999999E-6</v>
      </c>
      <c r="I417">
        <v>-7.3699000000000003</v>
      </c>
    </row>
    <row r="418" spans="1:9">
      <c r="B418">
        <v>338</v>
      </c>
      <c r="E418" s="1">
        <v>0.13489999999999999</v>
      </c>
      <c r="F418" s="1">
        <v>9.5860000000000001E-2</v>
      </c>
      <c r="G418" s="1"/>
      <c r="H418" s="1">
        <v>1.714E-8</v>
      </c>
      <c r="I418">
        <v>-9.8681000000000001</v>
      </c>
    </row>
    <row r="419" spans="1:9">
      <c r="B419">
        <v>339</v>
      </c>
      <c r="E419" s="1">
        <v>0.1328</v>
      </c>
      <c r="F419" s="1">
        <v>9.5860000000000001E-2</v>
      </c>
      <c r="G419" s="1"/>
      <c r="H419" s="1">
        <v>-3.2039999999999998E-7</v>
      </c>
      <c r="I419">
        <v>-15.5205</v>
      </c>
    </row>
    <row r="420" spans="1:9">
      <c r="B420">
        <v>340</v>
      </c>
      <c r="E420" s="1">
        <v>0.13159999999999999</v>
      </c>
      <c r="F420" s="1">
        <v>9.5860000000000001E-2</v>
      </c>
      <c r="G420" s="1"/>
      <c r="H420" s="1">
        <v>-1.8300000000000001E-6</v>
      </c>
      <c r="I420">
        <v>-37.347299999999997</v>
      </c>
    </row>
    <row r="421" spans="1:9">
      <c r="A421" t="s">
        <v>40</v>
      </c>
      <c r="B421">
        <v>31</v>
      </c>
    </row>
    <row r="422" spans="1:9">
      <c r="B422">
        <v>341</v>
      </c>
      <c r="E422" s="1">
        <v>0.16159999999999999</v>
      </c>
      <c r="F422" s="1">
        <v>0.10390000000000001</v>
      </c>
      <c r="G422" s="1"/>
      <c r="H422" s="1">
        <v>-2.6899999999999998E-4</v>
      </c>
      <c r="I422">
        <v>-9.8699999999999992</v>
      </c>
    </row>
    <row r="423" spans="1:9">
      <c r="B423">
        <v>342</v>
      </c>
      <c r="E423" s="1">
        <v>0.161</v>
      </c>
      <c r="F423" s="1">
        <v>0.10390000000000001</v>
      </c>
      <c r="G423" s="1"/>
      <c r="H423" s="1">
        <v>-9.2880000000000005E-5</v>
      </c>
      <c r="I423">
        <v>-14.276300000000001</v>
      </c>
    </row>
    <row r="424" spans="1:9">
      <c r="B424">
        <v>343</v>
      </c>
      <c r="E424" s="1">
        <v>0.15939999999999999</v>
      </c>
      <c r="F424" s="1">
        <v>0.10390000000000001</v>
      </c>
      <c r="G424" s="1"/>
      <c r="H424" s="1">
        <v>1.773E-4</v>
      </c>
      <c r="I424">
        <v>-14.678699999999999</v>
      </c>
    </row>
    <row r="425" spans="1:9">
      <c r="B425">
        <v>344</v>
      </c>
      <c r="E425" s="1">
        <v>0.15720000000000001</v>
      </c>
      <c r="F425" s="1">
        <v>0.10390000000000001</v>
      </c>
      <c r="G425" s="1"/>
      <c r="H425" s="1">
        <v>3.1179999999999999E-4</v>
      </c>
      <c r="I425">
        <v>-10.017899999999999</v>
      </c>
    </row>
    <row r="426" spans="1:9">
      <c r="B426">
        <v>345</v>
      </c>
      <c r="E426" s="1">
        <v>0.15440000000000001</v>
      </c>
      <c r="F426" s="1">
        <v>0.10390000000000001</v>
      </c>
      <c r="G426" s="1"/>
      <c r="H426" s="1">
        <v>2.285E-4</v>
      </c>
      <c r="I426">
        <v>-5.6710000000000003</v>
      </c>
    </row>
    <row r="427" spans="1:9">
      <c r="B427">
        <v>346</v>
      </c>
      <c r="E427" s="1">
        <v>0.1512</v>
      </c>
      <c r="F427" s="1">
        <v>0.10390000000000001</v>
      </c>
      <c r="G427" s="1"/>
      <c r="H427" s="1">
        <v>7.7919999999999999E-5</v>
      </c>
      <c r="I427">
        <v>-5.0472999999999999</v>
      </c>
    </row>
    <row r="428" spans="1:9">
      <c r="B428">
        <v>347</v>
      </c>
      <c r="E428" s="1">
        <v>0.14799999999999999</v>
      </c>
      <c r="F428" s="1">
        <v>0.10390000000000001</v>
      </c>
      <c r="G428" s="1"/>
      <c r="H428" s="1">
        <v>8.3620000000000006E-6</v>
      </c>
      <c r="I428">
        <v>-6.0970000000000004</v>
      </c>
    </row>
    <row r="429" spans="1:9">
      <c r="B429">
        <v>348</v>
      </c>
      <c r="E429" s="1">
        <v>0.14499999999999999</v>
      </c>
      <c r="F429" s="1">
        <v>0.10390000000000001</v>
      </c>
      <c r="G429" s="1"/>
      <c r="H429" s="1">
        <v>-2.0559999999999999E-6</v>
      </c>
      <c r="I429">
        <v>-7.6904000000000003</v>
      </c>
    </row>
    <row r="430" spans="1:9">
      <c r="B430">
        <v>349</v>
      </c>
      <c r="E430" s="1">
        <v>0.1424</v>
      </c>
      <c r="F430" s="1">
        <v>0.10390000000000001</v>
      </c>
      <c r="G430" s="1"/>
      <c r="H430" s="1">
        <v>1.5749999999999999E-8</v>
      </c>
      <c r="I430">
        <v>-10.315300000000001</v>
      </c>
    </row>
    <row r="431" spans="1:9">
      <c r="B431">
        <v>350</v>
      </c>
      <c r="E431" s="1">
        <v>0.14050000000000001</v>
      </c>
      <c r="F431" s="1">
        <v>0.10390000000000001</v>
      </c>
      <c r="G431" s="1"/>
      <c r="H431" s="1">
        <v>-2.9439999999999999E-7</v>
      </c>
      <c r="I431">
        <v>-16.2547</v>
      </c>
    </row>
    <row r="432" spans="1:9">
      <c r="B432">
        <v>351</v>
      </c>
      <c r="E432" s="1">
        <v>0.1394</v>
      </c>
      <c r="F432" s="1">
        <v>0.10390000000000001</v>
      </c>
      <c r="G432" s="1"/>
      <c r="H432" s="1">
        <v>-1.6819999999999999E-6</v>
      </c>
      <c r="I432">
        <v>-39.116599999999998</v>
      </c>
    </row>
    <row r="433" spans="1:9">
      <c r="A433" t="s">
        <v>40</v>
      </c>
      <c r="B433">
        <v>32</v>
      </c>
    </row>
    <row r="434" spans="1:9">
      <c r="B434">
        <v>352</v>
      </c>
      <c r="E434" s="1">
        <v>0.16750000000000001</v>
      </c>
      <c r="F434" s="1">
        <v>0.112</v>
      </c>
      <c r="G434" s="1"/>
      <c r="H434" s="1">
        <v>-1.8990000000000001E-4</v>
      </c>
      <c r="I434">
        <v>-8.1224000000000007</v>
      </c>
    </row>
    <row r="435" spans="1:9">
      <c r="B435">
        <v>353</v>
      </c>
      <c r="E435" s="1">
        <v>0.16689999999999999</v>
      </c>
      <c r="F435" s="1">
        <v>0.112</v>
      </c>
      <c r="G435" s="1"/>
      <c r="H435" s="1">
        <v>-6.5560000000000002E-5</v>
      </c>
      <c r="I435">
        <v>-11.6221</v>
      </c>
    </row>
    <row r="436" spans="1:9">
      <c r="B436">
        <v>354</v>
      </c>
      <c r="E436" s="1">
        <v>0.16539999999999999</v>
      </c>
      <c r="F436" s="1">
        <v>0.112</v>
      </c>
      <c r="G436" s="1"/>
      <c r="H436" s="1">
        <v>1.2520000000000001E-4</v>
      </c>
      <c r="I436">
        <v>-12.0014</v>
      </c>
    </row>
    <row r="437" spans="1:9">
      <c r="B437">
        <v>355</v>
      </c>
      <c r="E437" s="1">
        <v>0.16339999999999999</v>
      </c>
      <c r="F437" s="1">
        <v>0.112</v>
      </c>
      <c r="G437" s="1"/>
      <c r="H437" s="1">
        <v>2.2010000000000001E-4</v>
      </c>
      <c r="I437">
        <v>-8.7327999999999992</v>
      </c>
    </row>
    <row r="438" spans="1:9">
      <c r="B438">
        <v>356</v>
      </c>
      <c r="E438" s="1">
        <v>0.1608</v>
      </c>
      <c r="F438" s="1">
        <v>0.112</v>
      </c>
      <c r="G438" s="1"/>
      <c r="H438" s="1">
        <v>1.6129999999999999E-4</v>
      </c>
      <c r="I438">
        <v>-5.6923000000000004</v>
      </c>
    </row>
    <row r="439" spans="1:9">
      <c r="B439">
        <v>357</v>
      </c>
      <c r="E439" s="1">
        <v>0.158</v>
      </c>
      <c r="F439" s="1">
        <v>0.112</v>
      </c>
      <c r="G439" s="1"/>
      <c r="H439" s="1">
        <v>5.5000000000000002E-5</v>
      </c>
      <c r="I439">
        <v>-5.4070999999999998</v>
      </c>
    </row>
    <row r="440" spans="1:9">
      <c r="B440">
        <v>358</v>
      </c>
      <c r="E440" s="1">
        <v>0.155</v>
      </c>
      <c r="F440" s="1">
        <v>0.112</v>
      </c>
      <c r="G440" s="1"/>
      <c r="H440" s="1">
        <v>5.9020000000000004E-6</v>
      </c>
      <c r="I440">
        <v>-6.4428000000000001</v>
      </c>
    </row>
    <row r="441" spans="1:9">
      <c r="B441">
        <v>359</v>
      </c>
      <c r="E441" s="1">
        <v>0.15229999999999999</v>
      </c>
      <c r="F441" s="1">
        <v>0.112</v>
      </c>
      <c r="G441" s="1"/>
      <c r="H441" s="1">
        <v>-1.451E-6</v>
      </c>
      <c r="I441">
        <v>-8.0634999999999994</v>
      </c>
    </row>
    <row r="442" spans="1:9">
      <c r="B442">
        <v>360</v>
      </c>
      <c r="E442" s="1">
        <v>0.15</v>
      </c>
      <c r="F442" s="1">
        <v>0.112</v>
      </c>
      <c r="G442" s="1"/>
      <c r="H442" s="1">
        <v>1.112E-8</v>
      </c>
      <c r="I442">
        <v>-10.836600000000001</v>
      </c>
    </row>
    <row r="443" spans="1:9">
      <c r="B443">
        <v>361</v>
      </c>
      <c r="E443" s="1">
        <v>0.1482</v>
      </c>
      <c r="F443" s="1">
        <v>0.112</v>
      </c>
      <c r="G443" s="1"/>
      <c r="H443" s="1">
        <v>-2.0779999999999999E-7</v>
      </c>
      <c r="I443">
        <v>-17.168099999999999</v>
      </c>
    </row>
    <row r="444" spans="1:9">
      <c r="B444">
        <v>362</v>
      </c>
      <c r="E444" s="1">
        <v>0.1472</v>
      </c>
      <c r="F444" s="1">
        <v>0.112</v>
      </c>
      <c r="G444" s="1"/>
      <c r="H444" s="1">
        <v>-1.187E-6</v>
      </c>
      <c r="I444">
        <v>-41.172699999999999</v>
      </c>
    </row>
    <row r="445" spans="1:9">
      <c r="A445" t="s">
        <v>40</v>
      </c>
      <c r="B445">
        <v>33</v>
      </c>
    </row>
    <row r="446" spans="1:9">
      <c r="B446">
        <v>363</v>
      </c>
      <c r="E446" s="1">
        <v>0.1714</v>
      </c>
      <c r="F446" s="1">
        <v>0.1174</v>
      </c>
      <c r="G446" s="1"/>
      <c r="H446" s="1">
        <v>-6.3289999999999999E-5</v>
      </c>
      <c r="I446">
        <v>-3.8403</v>
      </c>
    </row>
    <row r="447" spans="1:9">
      <c r="B447">
        <v>364</v>
      </c>
      <c r="E447" s="1">
        <v>0.17080000000000001</v>
      </c>
      <c r="F447" s="1">
        <v>0.1174</v>
      </c>
      <c r="G447" s="1"/>
      <c r="H447" s="1">
        <v>-2.1849999999999999E-5</v>
      </c>
      <c r="I447">
        <v>-5.5797999999999996</v>
      </c>
    </row>
    <row r="448" spans="1:9">
      <c r="B448">
        <v>365</v>
      </c>
      <c r="E448" s="1">
        <v>0.16950000000000001</v>
      </c>
      <c r="F448" s="1">
        <v>0.1174</v>
      </c>
      <c r="G448" s="1"/>
      <c r="H448" s="1">
        <v>4.172E-5</v>
      </c>
      <c r="I448">
        <v>-6.2481999999999998</v>
      </c>
    </row>
    <row r="449" spans="1:9">
      <c r="B449">
        <v>366</v>
      </c>
      <c r="E449" s="1">
        <v>0.16750000000000001</v>
      </c>
      <c r="F449" s="1">
        <v>0.1174</v>
      </c>
      <c r="G449" s="1"/>
      <c r="H449" s="1">
        <v>7.3369999999999997E-5</v>
      </c>
      <c r="I449">
        <v>-5.7515999999999998</v>
      </c>
    </row>
    <row r="450" spans="1:9">
      <c r="B450">
        <v>367</v>
      </c>
      <c r="E450" s="1">
        <v>0.1651</v>
      </c>
      <c r="F450" s="1">
        <v>0.1174</v>
      </c>
      <c r="G450" s="1"/>
      <c r="H450" s="1">
        <v>5.376E-5</v>
      </c>
      <c r="I450">
        <v>-5.2843999999999998</v>
      </c>
    </row>
    <row r="451" spans="1:9">
      <c r="B451">
        <v>368</v>
      </c>
      <c r="E451" s="1">
        <v>0.16250000000000001</v>
      </c>
      <c r="F451" s="1">
        <v>0.1174</v>
      </c>
      <c r="G451" s="1"/>
      <c r="H451" s="1">
        <v>1.8329999999999999E-5</v>
      </c>
      <c r="I451">
        <v>-5.7472000000000003</v>
      </c>
    </row>
    <row r="452" spans="1:9">
      <c r="B452">
        <v>369</v>
      </c>
      <c r="E452" s="1">
        <v>0.15970000000000001</v>
      </c>
      <c r="F452" s="1">
        <v>0.1174</v>
      </c>
      <c r="G452" s="1"/>
      <c r="H452" s="1">
        <v>1.967E-6</v>
      </c>
      <c r="I452">
        <v>-6.7964000000000002</v>
      </c>
    </row>
    <row r="453" spans="1:9">
      <c r="B453">
        <v>370</v>
      </c>
      <c r="E453" s="1">
        <v>0.15720000000000001</v>
      </c>
      <c r="F453" s="1">
        <v>0.1174</v>
      </c>
      <c r="G453" s="1"/>
      <c r="H453" s="1">
        <v>-4.8370000000000002E-7</v>
      </c>
      <c r="I453">
        <v>-8.3849999999999998</v>
      </c>
    </row>
    <row r="454" spans="1:9">
      <c r="B454">
        <v>371</v>
      </c>
      <c r="E454" s="1">
        <v>0.155</v>
      </c>
      <c r="F454" s="1">
        <v>0.1174</v>
      </c>
      <c r="G454" s="1"/>
      <c r="H454" s="1">
        <v>3.7049999999999999E-9</v>
      </c>
      <c r="I454">
        <v>-11.2042</v>
      </c>
    </row>
    <row r="455" spans="1:9">
      <c r="B455">
        <v>372</v>
      </c>
      <c r="E455" s="1">
        <v>0.15329999999999999</v>
      </c>
      <c r="F455" s="1">
        <v>0.1174</v>
      </c>
      <c r="G455" s="1"/>
      <c r="H455" s="1">
        <v>-6.9279999999999996E-8</v>
      </c>
      <c r="I455">
        <v>-17.817799999999998</v>
      </c>
    </row>
    <row r="456" spans="1:9">
      <c r="B456">
        <v>373</v>
      </c>
      <c r="E456" s="1">
        <v>0.15240000000000001</v>
      </c>
      <c r="F456" s="1">
        <v>0.1174</v>
      </c>
      <c r="G456" s="1"/>
      <c r="H456" s="1">
        <v>-3.9569999999999998E-7</v>
      </c>
      <c r="I456">
        <v>-42.389899999999997</v>
      </c>
    </row>
    <row r="457" spans="1:9">
      <c r="A457" t="s">
        <v>40</v>
      </c>
      <c r="B457">
        <v>34</v>
      </c>
    </row>
    <row r="458" spans="1:9">
      <c r="B458">
        <v>374</v>
      </c>
      <c r="E458" s="1">
        <v>0.17710000000000001</v>
      </c>
      <c r="F458" s="1">
        <v>0.1255</v>
      </c>
      <c r="G458" s="1"/>
      <c r="H458" s="1">
        <v>-5.2039999999999996E-4</v>
      </c>
      <c r="I458">
        <v>-0.96350000000000002</v>
      </c>
    </row>
    <row r="459" spans="1:9">
      <c r="B459">
        <v>375</v>
      </c>
      <c r="E459" s="1">
        <v>0.17660000000000001</v>
      </c>
      <c r="F459" s="1">
        <v>0.1255</v>
      </c>
      <c r="G459" s="1"/>
      <c r="H459" s="1">
        <v>-4.994E-4</v>
      </c>
      <c r="I459">
        <v>-1.7007000000000001</v>
      </c>
    </row>
    <row r="460" spans="1:9">
      <c r="B460">
        <v>376</v>
      </c>
      <c r="E460" s="1">
        <v>0.17549999999999999</v>
      </c>
      <c r="F460" s="1">
        <v>0.1255</v>
      </c>
      <c r="G460" s="1"/>
      <c r="H460" s="1">
        <v>-4.5219999999999999E-4</v>
      </c>
      <c r="I460">
        <v>-2.5522</v>
      </c>
    </row>
    <row r="461" spans="1:9">
      <c r="B461">
        <v>377</v>
      </c>
      <c r="E461" s="1">
        <v>0.17369999999999999</v>
      </c>
      <c r="F461" s="1">
        <v>0.1255</v>
      </c>
      <c r="G461" s="1"/>
      <c r="H461" s="1">
        <v>-3.8240000000000003E-4</v>
      </c>
      <c r="I461">
        <v>-3.4809999999999999</v>
      </c>
    </row>
    <row r="462" spans="1:9">
      <c r="B462">
        <v>378</v>
      </c>
      <c r="E462" s="1">
        <v>0.1716</v>
      </c>
      <c r="F462" s="1">
        <v>0.1255</v>
      </c>
      <c r="G462" s="1"/>
      <c r="H462" s="1">
        <v>-2.9589999999999998E-4</v>
      </c>
      <c r="I462">
        <v>-4.5118999999999998</v>
      </c>
    </row>
    <row r="463" spans="1:9">
      <c r="B463">
        <v>379</v>
      </c>
      <c r="E463" s="1">
        <v>0.16919999999999999</v>
      </c>
      <c r="F463" s="1">
        <v>0.1255</v>
      </c>
      <c r="G463" s="1"/>
      <c r="H463" s="1">
        <v>-1.995E-4</v>
      </c>
      <c r="I463">
        <v>-5.7046000000000001</v>
      </c>
    </row>
    <row r="464" spans="1:9">
      <c r="B464">
        <v>380</v>
      </c>
      <c r="E464" s="1">
        <v>0.16669999999999999</v>
      </c>
      <c r="F464" s="1">
        <v>0.1255</v>
      </c>
      <c r="G464" s="1"/>
      <c r="H464" s="1">
        <v>-1.011E-4</v>
      </c>
      <c r="I464">
        <v>-7.2122999999999999</v>
      </c>
    </row>
    <row r="465" spans="1:9">
      <c r="B465">
        <v>381</v>
      </c>
      <c r="E465" s="1">
        <v>0.16450000000000001</v>
      </c>
      <c r="F465" s="1">
        <v>0.1255</v>
      </c>
      <c r="G465" s="1"/>
      <c r="H465" s="1">
        <v>-8.6349999999999995E-6</v>
      </c>
      <c r="I465">
        <v>-9.3963999999999999</v>
      </c>
    </row>
    <row r="466" spans="1:9">
      <c r="B466">
        <v>382</v>
      </c>
      <c r="E466" s="1">
        <v>0.16250000000000001</v>
      </c>
      <c r="F466" s="1">
        <v>0.1255</v>
      </c>
      <c r="G466" s="1"/>
      <c r="H466" s="1">
        <v>7.0359999999999997E-5</v>
      </c>
      <c r="I466">
        <v>-13.1692</v>
      </c>
    </row>
    <row r="467" spans="1:9">
      <c r="B467">
        <v>383</v>
      </c>
      <c r="E467" s="1">
        <v>0.161</v>
      </c>
      <c r="F467" s="1">
        <v>0.1255</v>
      </c>
      <c r="G467" s="1"/>
      <c r="H467" s="1">
        <v>1.295E-4</v>
      </c>
      <c r="I467">
        <v>-21.677099999999999</v>
      </c>
    </row>
    <row r="468" spans="1:9">
      <c r="B468">
        <v>384</v>
      </c>
      <c r="E468" s="1">
        <v>0.16020000000000001</v>
      </c>
      <c r="F468" s="1">
        <v>0.1255</v>
      </c>
      <c r="G468" s="1"/>
      <c r="H468" s="1">
        <v>1.64E-4</v>
      </c>
      <c r="I468">
        <v>-52.052199999999999</v>
      </c>
    </row>
    <row r="469" spans="1:9">
      <c r="A469" t="s">
        <v>40</v>
      </c>
      <c r="B469">
        <v>35</v>
      </c>
    </row>
    <row r="470" spans="1:9">
      <c r="B470">
        <v>385</v>
      </c>
      <c r="E470" s="1">
        <v>0.18360000000000001</v>
      </c>
      <c r="F470" s="1">
        <v>0.13450000000000001</v>
      </c>
      <c r="G470" s="1"/>
      <c r="H470" s="1">
        <v>-9.2509999999999999E-4</v>
      </c>
      <c r="I470">
        <v>-0.92469999999999997</v>
      </c>
    </row>
    <row r="471" spans="1:9">
      <c r="B471">
        <v>386</v>
      </c>
      <c r="E471" s="1">
        <v>0.18310000000000001</v>
      </c>
      <c r="F471" s="1">
        <v>0.13450000000000001</v>
      </c>
      <c r="G471" s="1"/>
      <c r="H471" s="1">
        <v>-8.8789999999999995E-4</v>
      </c>
      <c r="I471">
        <v>-1.6416999999999999</v>
      </c>
    </row>
    <row r="472" spans="1:9">
      <c r="B472">
        <v>387</v>
      </c>
      <c r="E472" s="1">
        <v>0.18210000000000001</v>
      </c>
      <c r="F472" s="1">
        <v>0.13450000000000001</v>
      </c>
      <c r="G472" s="1"/>
      <c r="H472" s="1">
        <v>-8.0389999999999997E-4</v>
      </c>
      <c r="I472">
        <v>-2.492</v>
      </c>
    </row>
    <row r="473" spans="1:9">
      <c r="B473">
        <v>388</v>
      </c>
      <c r="E473" s="1">
        <v>0.18060000000000001</v>
      </c>
      <c r="F473" s="1">
        <v>0.13450000000000001</v>
      </c>
      <c r="G473" s="1"/>
      <c r="H473" s="1">
        <v>-6.7989999999999999E-4</v>
      </c>
      <c r="I473">
        <v>-3.4647000000000001</v>
      </c>
    </row>
    <row r="474" spans="1:9">
      <c r="B474">
        <v>389</v>
      </c>
      <c r="E474" s="1">
        <v>0.17879999999999999</v>
      </c>
      <c r="F474" s="1">
        <v>0.13450000000000001</v>
      </c>
      <c r="G474" s="1"/>
      <c r="H474" s="1">
        <v>-5.2599999999999999E-4</v>
      </c>
      <c r="I474">
        <v>-4.6223999999999998</v>
      </c>
    </row>
    <row r="475" spans="1:9">
      <c r="B475">
        <v>390</v>
      </c>
      <c r="E475" s="1">
        <v>0.1767</v>
      </c>
      <c r="F475" s="1">
        <v>0.13450000000000001</v>
      </c>
      <c r="G475" s="1"/>
      <c r="H475" s="1">
        <v>-3.547E-4</v>
      </c>
      <c r="I475">
        <v>-6.0735000000000001</v>
      </c>
    </row>
    <row r="476" spans="1:9">
      <c r="B476">
        <v>391</v>
      </c>
      <c r="E476" s="1">
        <v>0.17449999999999999</v>
      </c>
      <c r="F476" s="1">
        <v>0.13450000000000001</v>
      </c>
      <c r="G476" s="1"/>
      <c r="H476" s="1">
        <v>-1.797E-4</v>
      </c>
      <c r="I476">
        <v>-8.0165000000000006</v>
      </c>
    </row>
    <row r="477" spans="1:9">
      <c r="B477">
        <v>392</v>
      </c>
      <c r="E477" s="1">
        <v>0.17249999999999999</v>
      </c>
      <c r="F477" s="1">
        <v>0.13450000000000001</v>
      </c>
      <c r="G477" s="1"/>
      <c r="H477" s="1">
        <v>-1.535E-5</v>
      </c>
      <c r="I477">
        <v>-10.864599999999999</v>
      </c>
    </row>
    <row r="478" spans="1:9">
      <c r="B478">
        <v>393</v>
      </c>
      <c r="E478" s="1">
        <v>0.17080000000000001</v>
      </c>
      <c r="F478" s="1">
        <v>0.13450000000000001</v>
      </c>
      <c r="G478" s="1"/>
      <c r="H478" s="1">
        <v>1.2510000000000001E-4</v>
      </c>
      <c r="I478">
        <v>-15.687200000000001</v>
      </c>
    </row>
    <row r="479" spans="1:9">
      <c r="B479">
        <v>394</v>
      </c>
      <c r="E479" s="1">
        <v>0.1696</v>
      </c>
      <c r="F479" s="1">
        <v>0.13450000000000001</v>
      </c>
      <c r="G479" s="1"/>
      <c r="H479" s="1">
        <v>2.3029999999999999E-4</v>
      </c>
      <c r="I479">
        <v>-26.308900000000001</v>
      </c>
    </row>
    <row r="480" spans="1:9">
      <c r="B480">
        <v>395</v>
      </c>
      <c r="E480" s="1">
        <v>0.16880000000000001</v>
      </c>
      <c r="F480" s="1">
        <v>0.13450000000000001</v>
      </c>
      <c r="G480" s="1"/>
      <c r="H480" s="1">
        <v>2.9159999999999999E-4</v>
      </c>
      <c r="I480">
        <v>-63.681199999999997</v>
      </c>
    </row>
    <row r="481" spans="1:9">
      <c r="A481" t="s">
        <v>40</v>
      </c>
      <c r="B481">
        <v>36</v>
      </c>
    </row>
    <row r="482" spans="1:9">
      <c r="B482">
        <v>396</v>
      </c>
      <c r="E482" s="1">
        <v>0.1888</v>
      </c>
      <c r="F482" s="1">
        <v>0.1416</v>
      </c>
      <c r="G482" s="1"/>
      <c r="H482" s="1">
        <v>-6.9399999999999996E-4</v>
      </c>
      <c r="I482">
        <v>-0.83299999999999996</v>
      </c>
    </row>
    <row r="483" spans="1:9">
      <c r="B483">
        <v>397</v>
      </c>
      <c r="E483" s="1">
        <v>0.18840000000000001</v>
      </c>
      <c r="F483" s="1">
        <v>0.1416</v>
      </c>
      <c r="G483" s="1"/>
      <c r="H483" s="1">
        <v>-6.6609999999999998E-4</v>
      </c>
      <c r="I483">
        <v>-1.4879</v>
      </c>
    </row>
    <row r="484" spans="1:9">
      <c r="B484">
        <v>398</v>
      </c>
      <c r="E484" s="1">
        <v>0.1875</v>
      </c>
      <c r="F484" s="1">
        <v>0.1416</v>
      </c>
      <c r="G484" s="1"/>
      <c r="H484" s="1">
        <v>-6.0309999999999997E-4</v>
      </c>
      <c r="I484">
        <v>-2.2829000000000002</v>
      </c>
    </row>
    <row r="485" spans="1:9">
      <c r="B485">
        <v>399</v>
      </c>
      <c r="E485" s="1">
        <v>0.1862</v>
      </c>
      <c r="F485" s="1">
        <v>0.1416</v>
      </c>
      <c r="G485" s="1"/>
      <c r="H485" s="1">
        <v>-5.1009999999999998E-4</v>
      </c>
      <c r="I485">
        <v>-3.2201</v>
      </c>
    </row>
    <row r="486" spans="1:9">
      <c r="B486">
        <v>400</v>
      </c>
      <c r="E486" s="1">
        <v>0.1845</v>
      </c>
      <c r="F486" s="1">
        <v>0.1416</v>
      </c>
      <c r="G486" s="1"/>
      <c r="H486" s="1">
        <v>-3.946E-4</v>
      </c>
      <c r="I486">
        <v>-4.3693999999999997</v>
      </c>
    </row>
    <row r="487" spans="1:9">
      <c r="B487">
        <v>401</v>
      </c>
      <c r="E487" s="1">
        <v>0.1827</v>
      </c>
      <c r="F487" s="1">
        <v>0.1416</v>
      </c>
      <c r="G487" s="1"/>
      <c r="H487" s="1">
        <v>-2.6600000000000001E-4</v>
      </c>
      <c r="I487">
        <v>-5.8396999999999997</v>
      </c>
    </row>
    <row r="488" spans="1:9">
      <c r="B488">
        <v>402</v>
      </c>
      <c r="E488" s="1">
        <v>0.18079999999999999</v>
      </c>
      <c r="F488" s="1">
        <v>0.1416</v>
      </c>
      <c r="G488" s="1"/>
      <c r="H488" s="1">
        <v>-1.348E-4</v>
      </c>
      <c r="I488">
        <v>-7.8171999999999997</v>
      </c>
    </row>
    <row r="489" spans="1:9">
      <c r="B489">
        <v>403</v>
      </c>
      <c r="E489" s="1">
        <v>0.17899999999999999</v>
      </c>
      <c r="F489" s="1">
        <v>0.1416</v>
      </c>
      <c r="G489" s="1"/>
      <c r="H489" s="1">
        <v>-1.152E-5</v>
      </c>
      <c r="I489">
        <v>-10.6884</v>
      </c>
    </row>
    <row r="490" spans="1:9">
      <c r="B490">
        <v>404</v>
      </c>
      <c r="E490" s="1">
        <v>0.17749999999999999</v>
      </c>
      <c r="F490" s="1">
        <v>0.1416</v>
      </c>
      <c r="G490" s="1"/>
      <c r="H490" s="1">
        <v>9.3839999999999996E-5</v>
      </c>
      <c r="I490">
        <v>-15.494400000000001</v>
      </c>
    </row>
    <row r="491" spans="1:9">
      <c r="B491">
        <v>405</v>
      </c>
      <c r="E491" s="1">
        <v>0.1764</v>
      </c>
      <c r="F491" s="1">
        <v>0.1416</v>
      </c>
      <c r="G491" s="1"/>
      <c r="H491" s="1">
        <v>1.727E-4</v>
      </c>
      <c r="I491">
        <v>-26.013200000000001</v>
      </c>
    </row>
    <row r="492" spans="1:9">
      <c r="B492">
        <v>406</v>
      </c>
      <c r="E492" s="1">
        <v>0.1757</v>
      </c>
      <c r="F492" s="1">
        <v>0.1416</v>
      </c>
      <c r="G492" s="1"/>
      <c r="H492" s="1">
        <v>2.187E-4</v>
      </c>
      <c r="I492">
        <v>-62.968400000000003</v>
      </c>
    </row>
    <row r="493" spans="1:9">
      <c r="A493" t="s">
        <v>40</v>
      </c>
      <c r="B493">
        <v>37</v>
      </c>
    </row>
    <row r="494" spans="1:9">
      <c r="B494">
        <v>407</v>
      </c>
      <c r="E494" s="1">
        <v>0.19400000000000001</v>
      </c>
      <c r="F494" s="1">
        <v>0.14879999999999999</v>
      </c>
      <c r="G494" s="1"/>
      <c r="H494" s="1">
        <v>-4.6279999999999997E-4</v>
      </c>
      <c r="I494">
        <v>-0.52890000000000004</v>
      </c>
    </row>
    <row r="495" spans="1:9">
      <c r="B495">
        <v>408</v>
      </c>
      <c r="E495" s="1">
        <v>0.19359999999999999</v>
      </c>
      <c r="F495" s="1">
        <v>0.14879999999999999</v>
      </c>
      <c r="G495" s="1"/>
      <c r="H495" s="1">
        <v>-4.4420000000000001E-4</v>
      </c>
      <c r="I495">
        <v>-0.95840000000000003</v>
      </c>
    </row>
    <row r="496" spans="1:9">
      <c r="B496">
        <v>409</v>
      </c>
      <c r="E496" s="1">
        <v>0.1928</v>
      </c>
      <c r="F496" s="1">
        <v>0.14879999999999999</v>
      </c>
      <c r="G496" s="1"/>
      <c r="H496" s="1">
        <v>-4.0220000000000002E-4</v>
      </c>
      <c r="I496">
        <v>-1.5111000000000001</v>
      </c>
    </row>
    <row r="497" spans="1:9">
      <c r="B497">
        <v>410</v>
      </c>
      <c r="E497" s="1">
        <v>0.19170000000000001</v>
      </c>
      <c r="F497" s="1">
        <v>0.14879999999999999</v>
      </c>
      <c r="G497" s="1"/>
      <c r="H497" s="1">
        <v>-3.4019999999999998E-4</v>
      </c>
      <c r="I497">
        <v>-2.2223000000000002</v>
      </c>
    </row>
    <row r="498" spans="1:9">
      <c r="B498">
        <v>411</v>
      </c>
      <c r="E498" s="1">
        <v>0.1903</v>
      </c>
      <c r="F498" s="1">
        <v>0.14879999999999999</v>
      </c>
      <c r="G498" s="1"/>
      <c r="H498" s="1">
        <v>-2.632E-4</v>
      </c>
      <c r="I498">
        <v>-3.1850000000000001</v>
      </c>
    </row>
    <row r="499" spans="1:9">
      <c r="B499">
        <v>412</v>
      </c>
      <c r="E499" s="1">
        <v>0.18870000000000001</v>
      </c>
      <c r="F499" s="1">
        <v>0.14879999999999999</v>
      </c>
      <c r="G499" s="1"/>
      <c r="H499" s="1">
        <v>-1.774E-4</v>
      </c>
      <c r="I499">
        <v>-4.5240999999999998</v>
      </c>
    </row>
    <row r="500" spans="1:9">
      <c r="B500">
        <v>413</v>
      </c>
      <c r="E500" s="1">
        <v>0.187</v>
      </c>
      <c r="F500" s="1">
        <v>0.14879999999999999</v>
      </c>
      <c r="G500" s="1"/>
      <c r="H500" s="1">
        <v>-8.9900000000000003E-5</v>
      </c>
      <c r="I500">
        <v>-6.3994</v>
      </c>
    </row>
    <row r="501" spans="1:9">
      <c r="B501">
        <v>414</v>
      </c>
      <c r="E501" s="1">
        <v>0.1855</v>
      </c>
      <c r="F501" s="1">
        <v>0.14879999999999999</v>
      </c>
      <c r="G501" s="1"/>
      <c r="H501" s="1">
        <v>-7.6799999999999993E-6</v>
      </c>
      <c r="I501">
        <v>-9.1012000000000004</v>
      </c>
    </row>
    <row r="502" spans="1:9">
      <c r="B502">
        <v>415</v>
      </c>
      <c r="E502" s="1">
        <v>0.1842</v>
      </c>
      <c r="F502" s="1">
        <v>0.14879999999999999</v>
      </c>
      <c r="G502" s="1"/>
      <c r="H502" s="1">
        <v>6.2580000000000001E-5</v>
      </c>
      <c r="I502">
        <v>-13.5044</v>
      </c>
    </row>
    <row r="503" spans="1:9">
      <c r="B503">
        <v>416</v>
      </c>
      <c r="E503" s="1">
        <v>0.1832</v>
      </c>
      <c r="F503" s="1">
        <v>0.14879999999999999</v>
      </c>
      <c r="G503" s="1"/>
      <c r="H503" s="1">
        <v>1.1519999999999999E-4</v>
      </c>
      <c r="I503">
        <v>-22.944600000000001</v>
      </c>
    </row>
    <row r="504" spans="1:9">
      <c r="B504">
        <v>417</v>
      </c>
      <c r="E504" s="1">
        <v>0.18260000000000001</v>
      </c>
      <c r="F504" s="1">
        <v>0.14879999999999999</v>
      </c>
      <c r="G504" s="1"/>
      <c r="H504" s="1">
        <v>1.459E-4</v>
      </c>
      <c r="I504">
        <v>-55.7864</v>
      </c>
    </row>
    <row r="505" spans="1:9">
      <c r="A505" t="s">
        <v>40</v>
      </c>
      <c r="B505">
        <v>38</v>
      </c>
    </row>
    <row r="506" spans="1:9">
      <c r="B506">
        <v>418</v>
      </c>
      <c r="E506" s="1">
        <v>0</v>
      </c>
      <c r="F506" s="1">
        <v>0</v>
      </c>
      <c r="G506" s="1"/>
      <c r="H506" s="1">
        <v>0</v>
      </c>
      <c r="I506">
        <v>0</v>
      </c>
    </row>
    <row r="507" spans="1:9">
      <c r="B507">
        <v>419</v>
      </c>
      <c r="E507" s="1">
        <v>0</v>
      </c>
      <c r="F507" s="1">
        <v>0</v>
      </c>
      <c r="G507" s="1"/>
      <c r="H507" s="1">
        <v>0</v>
      </c>
      <c r="I507">
        <v>0</v>
      </c>
    </row>
    <row r="508" spans="1:9">
      <c r="B508">
        <v>420</v>
      </c>
      <c r="E508" s="1">
        <v>0</v>
      </c>
      <c r="F508" s="1">
        <v>0</v>
      </c>
      <c r="G508" s="1"/>
      <c r="H508" s="1">
        <v>0</v>
      </c>
      <c r="I508">
        <v>0</v>
      </c>
    </row>
    <row r="509" spans="1:9">
      <c r="B509">
        <v>421</v>
      </c>
      <c r="E509" s="1">
        <v>0</v>
      </c>
      <c r="F509" s="1">
        <v>0</v>
      </c>
      <c r="G509" s="1"/>
      <c r="H509" s="1">
        <v>0</v>
      </c>
      <c r="I509">
        <v>0</v>
      </c>
    </row>
    <row r="510" spans="1:9">
      <c r="B510">
        <v>422</v>
      </c>
      <c r="E510" s="1">
        <v>0</v>
      </c>
      <c r="F510" s="1">
        <v>0</v>
      </c>
      <c r="G510" s="1"/>
      <c r="H510" s="1">
        <v>0</v>
      </c>
      <c r="I510">
        <v>0</v>
      </c>
    </row>
    <row r="511" spans="1:9">
      <c r="B511">
        <v>423</v>
      </c>
      <c r="E511" s="1">
        <v>0</v>
      </c>
      <c r="F511" s="1">
        <v>0</v>
      </c>
      <c r="G511" s="1"/>
      <c r="H511" s="1">
        <v>0</v>
      </c>
      <c r="I511">
        <v>0</v>
      </c>
    </row>
    <row r="512" spans="1:9">
      <c r="B512">
        <v>424</v>
      </c>
      <c r="E512" s="1">
        <v>0</v>
      </c>
      <c r="F512" s="1">
        <v>0</v>
      </c>
      <c r="G512" s="1"/>
      <c r="H512" s="1">
        <v>0</v>
      </c>
      <c r="I512">
        <v>0</v>
      </c>
    </row>
    <row r="513" spans="2:9">
      <c r="B513">
        <v>425</v>
      </c>
      <c r="E513" s="1">
        <v>0</v>
      </c>
      <c r="F513" s="1">
        <v>0</v>
      </c>
      <c r="G513" s="1"/>
      <c r="H513" s="1">
        <v>0</v>
      </c>
      <c r="I513">
        <v>0</v>
      </c>
    </row>
    <row r="514" spans="2:9">
      <c r="B514">
        <v>426</v>
      </c>
      <c r="E514" s="1">
        <v>0</v>
      </c>
      <c r="F514" s="1">
        <v>0</v>
      </c>
      <c r="G514" s="1"/>
      <c r="H514" s="1">
        <v>0</v>
      </c>
      <c r="I514">
        <v>0</v>
      </c>
    </row>
    <row r="515" spans="2:9">
      <c r="B515">
        <v>427</v>
      </c>
      <c r="E515" s="1">
        <v>0</v>
      </c>
      <c r="F515" s="1">
        <v>0</v>
      </c>
      <c r="G515" s="1"/>
      <c r="H515" s="1">
        <v>0</v>
      </c>
      <c r="I515">
        <v>0</v>
      </c>
    </row>
    <row r="516" spans="2:9">
      <c r="B516">
        <v>428</v>
      </c>
      <c r="E516" s="1">
        <v>0</v>
      </c>
      <c r="F516" s="1">
        <v>0</v>
      </c>
      <c r="G516" s="1"/>
      <c r="H516" s="1">
        <v>0</v>
      </c>
      <c r="I516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sFDR020b_a=1.43_v=64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2010-04-09T04:44:28Z</dcterms:created>
  <dcterms:modified xsi:type="dcterms:W3CDTF">2010-04-09T04:44:28Z</dcterms:modified>
</cp:coreProperties>
</file>